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Лист1!$A$1:$J$36</definedName>
  </definedNames>
  <calcPr calcId="145621"/>
</workbook>
</file>

<file path=xl/calcChain.xml><?xml version="1.0" encoding="utf-8"?>
<calcChain xmlns="http://schemas.openxmlformats.org/spreadsheetml/2006/main">
  <c r="J66" i="1" l="1"/>
  <c r="J73" i="1"/>
  <c r="I73" i="1"/>
  <c r="J68" i="1"/>
  <c r="J69" i="1"/>
  <c r="I68" i="1"/>
  <c r="I69" i="1"/>
  <c r="I67" i="1"/>
  <c r="I70" i="1"/>
  <c r="I149" i="1"/>
  <c r="J149" i="1" s="1"/>
  <c r="I147" i="1"/>
  <c r="J147" i="1"/>
  <c r="I146" i="1"/>
  <c r="J146" i="1"/>
  <c r="I51" i="1"/>
  <c r="J51" i="1"/>
  <c r="I148" i="1" l="1"/>
  <c r="J148" i="1" s="1"/>
  <c r="I145" i="1"/>
  <c r="I144" i="1"/>
  <c r="J144" i="1" s="1"/>
  <c r="I143" i="1"/>
  <c r="I142" i="1"/>
  <c r="J142" i="1" s="1"/>
  <c r="I141" i="1"/>
  <c r="J141" i="1" s="1"/>
  <c r="I140" i="1"/>
  <c r="J140" i="1" s="1"/>
  <c r="I139" i="1"/>
  <c r="I138" i="1"/>
  <c r="J138" i="1" s="1"/>
  <c r="I137" i="1"/>
  <c r="I136" i="1"/>
  <c r="J136" i="1" s="1"/>
  <c r="I135" i="1"/>
  <c r="J135" i="1" s="1"/>
  <c r="I134" i="1"/>
  <c r="I133" i="1"/>
  <c r="J133" i="1" s="1"/>
  <c r="I132" i="1"/>
  <c r="I131" i="1"/>
  <c r="I130" i="1"/>
  <c r="I129" i="1"/>
  <c r="I128" i="1"/>
  <c r="I127" i="1"/>
  <c r="I126" i="1"/>
  <c r="I125" i="1"/>
  <c r="J125" i="1" s="1"/>
  <c r="I124" i="1"/>
  <c r="I123" i="1"/>
  <c r="J123" i="1" s="1"/>
  <c r="I122" i="1"/>
  <c r="I121" i="1"/>
  <c r="J121" i="1" s="1"/>
  <c r="I120" i="1"/>
  <c r="I119" i="1"/>
  <c r="I118" i="1"/>
  <c r="I117" i="1"/>
  <c r="J117" i="1" s="1"/>
  <c r="I116" i="1"/>
  <c r="I115" i="1"/>
  <c r="I114" i="1"/>
  <c r="I113" i="1"/>
  <c r="I112" i="1"/>
  <c r="I111" i="1"/>
  <c r="I110" i="1"/>
  <c r="I109" i="1"/>
  <c r="J109" i="1" s="1"/>
  <c r="I108" i="1"/>
  <c r="I107" i="1"/>
  <c r="I106" i="1"/>
  <c r="I105" i="1"/>
  <c r="I104" i="1"/>
  <c r="I103" i="1"/>
  <c r="J103" i="1" s="1"/>
  <c r="I102" i="1"/>
  <c r="I101" i="1"/>
  <c r="J101" i="1" s="1"/>
  <c r="I100" i="1"/>
  <c r="I99" i="1"/>
  <c r="I98" i="1"/>
  <c r="J98" i="1" s="1"/>
  <c r="I97" i="1"/>
  <c r="I96" i="1"/>
  <c r="J96" i="1" s="1"/>
  <c r="I95" i="1"/>
  <c r="I94" i="1"/>
  <c r="J94" i="1" s="1"/>
  <c r="I93" i="1"/>
  <c r="J93" i="1" s="1"/>
  <c r="I92" i="1"/>
  <c r="J92" i="1" s="1"/>
  <c r="I91" i="1"/>
  <c r="I90" i="1"/>
  <c r="J90" i="1" s="1"/>
  <c r="I89" i="1"/>
  <c r="I88" i="1"/>
  <c r="J88" i="1" s="1"/>
  <c r="I87" i="1"/>
  <c r="I86" i="1"/>
  <c r="J86" i="1" s="1"/>
  <c r="I85" i="1"/>
  <c r="J85" i="1" s="1"/>
  <c r="I84" i="1"/>
  <c r="J84" i="1" s="1"/>
  <c r="I83" i="1"/>
  <c r="I82" i="1"/>
  <c r="J82" i="1" s="1"/>
  <c r="I81" i="1"/>
  <c r="I80" i="1"/>
  <c r="J80" i="1" s="1"/>
  <c r="I79" i="1"/>
  <c r="J79" i="1" s="1"/>
  <c r="I78" i="1"/>
  <c r="J78" i="1" s="1"/>
  <c r="I77" i="1"/>
  <c r="J77" i="1" s="1"/>
  <c r="I76" i="1"/>
  <c r="J76" i="1" s="1"/>
  <c r="I75" i="1"/>
  <c r="I74" i="1"/>
  <c r="J74" i="1" s="1"/>
  <c r="I72" i="1"/>
  <c r="I71" i="1"/>
  <c r="J71" i="1" s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J145" i="1"/>
  <c r="J139" i="1"/>
  <c r="J129" i="1"/>
  <c r="J115" i="1"/>
  <c r="J113" i="1"/>
  <c r="J107" i="1"/>
  <c r="J105" i="1"/>
  <c r="J97" i="1"/>
  <c r="J95" i="1"/>
  <c r="J89" i="1"/>
  <c r="J87" i="1"/>
  <c r="J83" i="1"/>
  <c r="J81" i="1"/>
  <c r="J72" i="1"/>
  <c r="J41" i="1"/>
  <c r="J21" i="1"/>
  <c r="J137" i="1" l="1"/>
  <c r="J127" i="1"/>
  <c r="J119" i="1"/>
  <c r="J75" i="1"/>
  <c r="J58" i="1"/>
  <c r="J102" i="1"/>
  <c r="J106" i="1"/>
  <c r="J110" i="1"/>
  <c r="J114" i="1"/>
  <c r="J118" i="1"/>
  <c r="J122" i="1"/>
  <c r="J126" i="1"/>
  <c r="J130" i="1"/>
  <c r="J134" i="1"/>
  <c r="J11" i="1"/>
  <c r="J99" i="1"/>
  <c r="J111" i="1"/>
  <c r="J131" i="1"/>
  <c r="J143" i="1"/>
  <c r="J100" i="1"/>
  <c r="J104" i="1"/>
  <c r="J108" i="1"/>
  <c r="J112" i="1"/>
  <c r="J116" i="1"/>
  <c r="J120" i="1"/>
  <c r="J124" i="1"/>
  <c r="J128" i="1"/>
  <c r="J132" i="1"/>
  <c r="J7" i="1"/>
  <c r="J70" i="1"/>
  <c r="J91" i="1"/>
  <c r="J25" i="1"/>
  <c r="J54" i="1"/>
  <c r="J29" i="1"/>
  <c r="J33" i="1"/>
  <c r="J49" i="1"/>
  <c r="J37" i="1"/>
  <c r="J17" i="1"/>
  <c r="J45" i="1"/>
  <c r="J62" i="1"/>
  <c r="J13" i="1"/>
  <c r="J31" i="1"/>
  <c r="J23" i="1"/>
  <c r="J15" i="1"/>
  <c r="J39" i="1"/>
  <c r="J47" i="1"/>
  <c r="J56" i="1"/>
  <c r="J64" i="1"/>
  <c r="J9" i="1"/>
  <c r="J27" i="1"/>
  <c r="J19" i="1"/>
  <c r="J35" i="1"/>
  <c r="J43" i="1"/>
  <c r="J52" i="1"/>
  <c r="J60" i="1"/>
  <c r="J53" i="1"/>
  <c r="J57" i="1"/>
  <c r="J65" i="1"/>
  <c r="J63" i="1"/>
  <c r="J55" i="1"/>
  <c r="J59" i="1"/>
  <c r="J67" i="1"/>
  <c r="J61" i="1"/>
  <c r="J12" i="1"/>
  <c r="J8" i="1"/>
  <c r="J30" i="1"/>
  <c r="J26" i="1"/>
  <c r="J22" i="1"/>
  <c r="J18" i="1"/>
  <c r="J14" i="1"/>
  <c r="J36" i="1"/>
  <c r="J40" i="1"/>
  <c r="J44" i="1"/>
  <c r="J48" i="1"/>
  <c r="J6" i="1"/>
  <c r="J10" i="1"/>
  <c r="J32" i="1"/>
  <c r="J28" i="1"/>
  <c r="J24" i="1"/>
  <c r="J20" i="1"/>
  <c r="J16" i="1"/>
  <c r="J34" i="1"/>
  <c r="J38" i="1"/>
  <c r="J42" i="1"/>
  <c r="J46" i="1"/>
  <c r="J50" i="1"/>
</calcChain>
</file>

<file path=xl/sharedStrings.xml><?xml version="1.0" encoding="utf-8"?>
<sst xmlns="http://schemas.openxmlformats.org/spreadsheetml/2006/main" count="316" uniqueCount="263">
  <si>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</si>
  <si>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</si>
  <si>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</si>
  <si>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</si>
  <si>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</si>
  <si>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</si>
  <si>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</si>
  <si>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</si>
  <si>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</si>
  <si>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</si>
  <si>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</si>
  <si>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</si>
  <si>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</si>
  <si>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Садгород 1102/160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</si>
  <si>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</si>
  <si>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</si>
  <si>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</si>
  <si>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</si>
  <si>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</si>
  <si>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</si>
  <si>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</si>
  <si>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</si>
  <si>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</si>
  <si>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</si>
  <si>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</si>
  <si>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</si>
  <si>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807/160</t>
  </si>
  <si>
    <t>ДНС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</si>
  <si>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</si>
  <si>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</si>
  <si>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</si>
  <si>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</si>
  <si>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</si>
  <si>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</si>
  <si>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</si>
  <si>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</si>
  <si>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</si>
  <si>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МТП Сах 103/250</t>
  </si>
  <si>
    <t>кулинария, муз. Школа, быт</t>
  </si>
  <si>
    <t>КТПн Сах 105/400</t>
  </si>
  <si>
    <t>быт, магазин, врвчебный офис, газовый цех, ГРП</t>
  </si>
  <si>
    <t>МТП 107/320</t>
  </si>
  <si>
    <t>резерв</t>
  </si>
  <si>
    <t>КТПн 107А/160</t>
  </si>
  <si>
    <t>магазин, быт</t>
  </si>
  <si>
    <t>КТПн 108/400</t>
  </si>
  <si>
    <t>быт, милиция, магазин, церковь, адм. Поселения</t>
  </si>
  <si>
    <t>МТП 109/320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</si>
  <si>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</si>
  <si>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</si>
  <si>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</si>
  <si>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</si>
  <si>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</si>
  <si>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МТП Сах 112/250</t>
  </si>
  <si>
    <t>быт, гаражи</t>
  </si>
  <si>
    <t>ЗТП Сах 113/1000</t>
  </si>
  <si>
    <t>КНС, магазин, социал., быт</t>
  </si>
  <si>
    <t>КТПн Сах 113  3А/160</t>
  </si>
  <si>
    <t>быт, мегафон, смартс</t>
  </si>
  <si>
    <t>котельная, АЗС, автосервис, магазин, быт, гараж</t>
  </si>
  <si>
    <t>ТП Т 2501/320</t>
  </si>
  <si>
    <t>ТП Т 2503/100</t>
  </si>
  <si>
    <t>свинарник</t>
  </si>
  <si>
    <t>ТП Т 2504/400</t>
  </si>
  <si>
    <t>ГАЗС, пилорама</t>
  </si>
  <si>
    <t>ТП Т 2505/400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</si>
  <si>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</si>
  <si>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</si>
  <si>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</si>
  <si>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</si>
  <si>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</si>
  <si>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</si>
  <si>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</si>
  <si>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</si>
  <si>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быт, КНС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</si>
  <si>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</si>
  <si>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</si>
  <si>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</si>
  <si>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</si>
  <si>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</si>
  <si>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</si>
  <si>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</si>
  <si>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быт, почта</t>
  </si>
  <si>
    <t>КТП Кр 915/250</t>
  </si>
  <si>
    <t>быт, больница</t>
  </si>
  <si>
    <t>КТП Кр 916/250</t>
  </si>
  <si>
    <t>КТП Кр 917/400</t>
  </si>
  <si>
    <t>больница, д/сад</t>
  </si>
  <si>
    <t>быт, муз. Школа</t>
  </si>
  <si>
    <t>МТП Кр 1309/250</t>
  </si>
  <si>
    <t>д/сад, быт</t>
  </si>
  <si>
    <t>МТП Кр 1310/250</t>
  </si>
  <si>
    <t>быт, скважина</t>
  </si>
  <si>
    <t>КТП Ку 1316/400</t>
  </si>
  <si>
    <t>КНС, быт</t>
  </si>
  <si>
    <t>КТП Ку 1604/400</t>
  </si>
  <si>
    <t>МТП Кр 1906/400</t>
  </si>
  <si>
    <t>МТП Кр 1914/250</t>
  </si>
  <si>
    <t>ЗТП Ч 1702/630</t>
  </si>
  <si>
    <t>ЦРБ</t>
  </si>
  <si>
    <t>ЗТП Ч 1703/400</t>
  </si>
  <si>
    <t xml:space="preserve">быт, магазины </t>
  </si>
  <si>
    <t>МТП Ч 1704/250</t>
  </si>
  <si>
    <t>КТП Ч 1705/250</t>
  </si>
  <si>
    <t>МТП Ч 1706/100</t>
  </si>
  <si>
    <t>КТП Ч 1710/250</t>
  </si>
  <si>
    <t>быт, РДК, РОВД, рег. Палата, казначейство, БТИ, приставы, ППМС, суд, фонд гражданин, вет. Станция, миникотельная</t>
  </si>
  <si>
    <t>ТП Ч 1711/160</t>
  </si>
  <si>
    <t>ОВД, д/с, церковь, миникотельная, музей, магазин</t>
  </si>
  <si>
    <t>ЗТП Ч 1712/400</t>
  </si>
  <si>
    <t>УФМС, д/сад, рынок, мед. колледж, комп. класс, библиотека</t>
  </si>
  <si>
    <t>ЗТП Ч 1712/160</t>
  </si>
  <si>
    <t>управление с/х, отдел статистики, общежитие, редакция, типография, пожарная, Волготелеком, миникотельная</t>
  </si>
  <si>
    <t>МТП Ч 1713/400</t>
  </si>
  <si>
    <t>котельная №7,43, семенная</t>
  </si>
  <si>
    <t>КТП Ч 1714/400</t>
  </si>
  <si>
    <t xml:space="preserve">абонентский отдел, школа№1, Райпо, магазин, кулинария, д/сад, ООО Лига, средневолжская земельная компания, </t>
  </si>
  <si>
    <t>КТП Ч 1715/400</t>
  </si>
  <si>
    <t>баня, быт</t>
  </si>
  <si>
    <t>ТП Ч 1716/100</t>
  </si>
  <si>
    <t>Росгострах, сбербанк</t>
  </si>
  <si>
    <t>КТП Ч 1718/160</t>
  </si>
  <si>
    <t>ЗТП Ч 1801/2х160</t>
  </si>
  <si>
    <t>КНС2, банк, ТЦ, кафе, миникотельная, поселение, быт</t>
  </si>
  <si>
    <t>ЗТП Ч 1802/160</t>
  </si>
  <si>
    <t>ДЮШС, СЮТ, церковь</t>
  </si>
  <si>
    <t>МТП Ч 1804/160</t>
  </si>
  <si>
    <t>КТП Ч 1805/400</t>
  </si>
  <si>
    <t>ГРП, быт</t>
  </si>
  <si>
    <t>КТП Ч 1806/160</t>
  </si>
  <si>
    <t>почта, АТС№2, быт</t>
  </si>
  <si>
    <t>КТП Ч 1808/100</t>
  </si>
  <si>
    <t>пенсионный фонд, миникотельная, сбербанк, волж.соц.банк, магазин, быт</t>
  </si>
  <si>
    <t>магазин, самараэнерго, быт</t>
  </si>
  <si>
    <t>ЗТП Ч 312/250</t>
  </si>
  <si>
    <t>ЗТП Ч 310/630</t>
  </si>
  <si>
    <t>КТП Ч 112/400</t>
  </si>
  <si>
    <t>ТП Ч 111/160</t>
  </si>
  <si>
    <t>магазины, ДДТ, кафе, быт, таб. Ларек</t>
  </si>
  <si>
    <t>ЗТП Ч 104/100</t>
  </si>
  <si>
    <t>быт, магазины</t>
  </si>
  <si>
    <t>КТП Ч 101/100</t>
  </si>
  <si>
    <t>ТП Ч 416/160</t>
  </si>
  <si>
    <t>ТП Ч 411/400</t>
  </si>
  <si>
    <t>быт, д/сад</t>
  </si>
  <si>
    <t>КТП Ч 427/160</t>
  </si>
  <si>
    <t>КТП Ч 425/400</t>
  </si>
  <si>
    <t>КТП Ч 428/160</t>
  </si>
  <si>
    <t>КТП Ч 429/250</t>
  </si>
  <si>
    <t>быт, миникотельная, ФАП</t>
  </si>
  <si>
    <t>КТП Ч 419/100</t>
  </si>
  <si>
    <t>КТП Ч 404/100</t>
  </si>
  <si>
    <t>магазин, быт, миникотельная</t>
  </si>
  <si>
    <t>ТП Ч 417/160</t>
  </si>
  <si>
    <t>КТП Ч 409/160</t>
  </si>
  <si>
    <t>МТП Ч 307/160</t>
  </si>
  <si>
    <t>КТП Ч 306/250</t>
  </si>
  <si>
    <t>КТП Ч 303/400</t>
  </si>
  <si>
    <t>администрация, миникотельная, икосация, центр, занятости, аптека, пркуратурапищ.пром, магазин</t>
  </si>
  <si>
    <t>ЗТП Ч 302/400</t>
  </si>
  <si>
    <t>комитет по вопросам, ЗАГС, ЦСО, д/сад</t>
  </si>
  <si>
    <t>МТП Ч 301/100</t>
  </si>
  <si>
    <t>КНС-1, быт</t>
  </si>
  <si>
    <t>ЗТП Ч 314/400</t>
  </si>
  <si>
    <t>ТП Ч 321/250</t>
  </si>
  <si>
    <t>сбербанк, россельхозбанк, росгострах</t>
  </si>
  <si>
    <t>ЗТП Ер3605/160</t>
  </si>
  <si>
    <t>очистные</t>
  </si>
  <si>
    <t>КТП Ч 412/160</t>
  </si>
  <si>
    <t>водозабор №2</t>
  </si>
  <si>
    <t>КТП Ч 421/400</t>
  </si>
  <si>
    <t>КНС,быт</t>
  </si>
  <si>
    <t>ЗТП Ч 405/400</t>
  </si>
  <si>
    <t>быт, школа №2, ГРП</t>
  </si>
  <si>
    <t>КТП Ч 214/250</t>
  </si>
  <si>
    <t>водозабор №3</t>
  </si>
  <si>
    <t>ТП Ч 110/250</t>
  </si>
  <si>
    <t>ЗТП Ч 103/2х160</t>
  </si>
  <si>
    <t>ЗТП Ч 403/250</t>
  </si>
  <si>
    <t>магазины, кафе, быт</t>
  </si>
  <si>
    <t>МТП Ч 413/160</t>
  </si>
  <si>
    <t>ТП Ч 216/5</t>
  </si>
  <si>
    <t>полигон бытовых отходов</t>
  </si>
  <si>
    <t>ТП Сид 317/250</t>
  </si>
  <si>
    <t>территория ХПП, быт</t>
  </si>
  <si>
    <t>ТП Сид 321/250</t>
  </si>
  <si>
    <t>АЗС, гаражи, Самара сахар</t>
  </si>
  <si>
    <t>ТП Сид 305/250</t>
  </si>
  <si>
    <t>ТП Сид 306/160</t>
  </si>
  <si>
    <t>ТП Сид 316/63</t>
  </si>
  <si>
    <t>территория интер-ойл</t>
  </si>
  <si>
    <t>КТП Сид 311/250</t>
  </si>
  <si>
    <t>быт, администрация, школа, мегафон, магазины</t>
  </si>
  <si>
    <t>ТП Сид 314/63</t>
  </si>
  <si>
    <t>КТП См 116/250</t>
  </si>
  <si>
    <t>зерноток</t>
  </si>
  <si>
    <t>ТП ВЧ 3311/160</t>
  </si>
  <si>
    <t>школа</t>
  </si>
  <si>
    <t>КТП Ск 809/250</t>
  </si>
  <si>
    <t>зерноток, гаражи</t>
  </si>
  <si>
    <t>ТП См 319/250</t>
  </si>
  <si>
    <t>дом животновода</t>
  </si>
  <si>
    <t>ЗТП Ер 3605/160</t>
  </si>
  <si>
    <t>ЗТП Ер 3607/160</t>
  </si>
  <si>
    <t>быт, садик</t>
  </si>
  <si>
    <t>ТП Ал 607/160</t>
  </si>
  <si>
    <t>ТП Ч 504/160</t>
  </si>
  <si>
    <t>маслобойка</t>
  </si>
  <si>
    <t>ТП Ч 515/250</t>
  </si>
  <si>
    <t>ТП Ч 210/160</t>
  </si>
  <si>
    <t>миникотельная, школа, быт</t>
  </si>
  <si>
    <t>КТП Ч 326/160</t>
  </si>
  <si>
    <t>МТП НО 1017/250</t>
  </si>
  <si>
    <t>мастерские</t>
  </si>
  <si>
    <t>ЗТП Ку 1801/400</t>
  </si>
  <si>
    <t>ЗТП Ку 201/400</t>
  </si>
  <si>
    <t>МТП Ч 1701/100</t>
  </si>
  <si>
    <t>КТПЧ305/250</t>
  </si>
  <si>
    <t>ТПЧ 418/100</t>
  </si>
  <si>
    <t>ТПЧ212/100</t>
  </si>
  <si>
    <t>ТПЧ1717/160</t>
  </si>
  <si>
    <t>магазин</t>
  </si>
  <si>
    <t>Быт</t>
  </si>
  <si>
    <t>МТП Кр 906/250</t>
  </si>
  <si>
    <t>ЗТП Кр 907/400</t>
  </si>
  <si>
    <t>МТП Кр 908/100</t>
  </si>
  <si>
    <t>КТП Кр 912/250</t>
  </si>
  <si>
    <t>КТП Кр 918/250</t>
  </si>
  <si>
    <t>КТП Кр 919/250</t>
  </si>
  <si>
    <t>МТП Кр 920/250</t>
  </si>
  <si>
    <t>МТП Кр 921/250</t>
  </si>
  <si>
    <t>МТП Ку 1101/100</t>
  </si>
  <si>
    <t>МТП Кр 1312/250</t>
  </si>
  <si>
    <t>ЗТП Ку 1601/250</t>
  </si>
  <si>
    <t>ЗТП Ку 1602/2*250</t>
  </si>
  <si>
    <t>ЗТП Ку 1603/630+400</t>
  </si>
  <si>
    <t>очестные сооружения</t>
  </si>
  <si>
    <t>МТП Кр 1909/400</t>
  </si>
  <si>
    <t>КТП Кр 904/100</t>
  </si>
  <si>
    <t>быт,азс.</t>
  </si>
  <si>
    <t>быт.</t>
  </si>
  <si>
    <t>школа,д/сад,д.к.</t>
  </si>
  <si>
    <t>630+400</t>
  </si>
  <si>
    <t>котельная, кнс,реаб.центр,д/сад,быт.</t>
  </si>
  <si>
    <t>кательная.</t>
  </si>
  <si>
    <t xml:space="preserve">азс, быт. </t>
  </si>
  <si>
    <t>быт, зерноток.</t>
  </si>
  <si>
    <t>быт, ФАП, д/сад.</t>
  </si>
  <si>
    <t>Кинель - Черкасский участок 2017</t>
  </si>
  <si>
    <t>336</t>
  </si>
  <si>
    <t>329</t>
  </si>
  <si>
    <t>325</t>
  </si>
  <si>
    <t>300</t>
  </si>
  <si>
    <t>330</t>
  </si>
  <si>
    <t>307</t>
  </si>
  <si>
    <t>217</t>
  </si>
  <si>
    <t>287</t>
  </si>
  <si>
    <t>280</t>
  </si>
  <si>
    <t>160</t>
  </si>
  <si>
    <t>250</t>
  </si>
  <si>
    <t>210</t>
  </si>
  <si>
    <t>180</t>
  </si>
  <si>
    <t>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</si>
</sst>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0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indent="1"/>
    </xf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4" fontId="0" fillId="0" borderId="3" xfId="0" applyNumberFormat="1" applyFill="1" applyBorder="1" applyAlignment="1">
      <alignment horizontal="center" vertic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1"/>
  <sheetViews>
    <sheetView tabSelected="1" topLeftCell="A52" zoomScale="85" zoomScaleNormal="85" workbookViewId="0">
      <selection activeCell="K66" sqref="K66"/>
    </sheetView>
  </sheetViews>
  <sheetFormatPr defaultRowHeight="15" x14ac:dyDescent="0.25"/>
  <cols>
    <col min="2" max="2" width="8" style="2" customWidth="1"/>
    <col min="3" max="3" width="23.28515625" style="6" customWidth="1"/>
    <col min="4" max="4" width="8.42578125" style="2" customWidth="1"/>
    <col min="5" max="5" width="31" style="4" customWidth="1"/>
    <col min="6" max="8" width="9.140625" style="2"/>
    <col min="9" max="9" width="9.140625" style="8"/>
  </cols>
  <sheetData>
    <row r="2" spans="2:19" ht="27" customHeight="1" x14ac:dyDescent="0.25">
      <c r="B2" s="37" t="s">
        <v>248</v>
      </c>
      <c r="C2" s="37"/>
      <c r="D2" s="37"/>
      <c r="E2" s="37"/>
      <c r="F2" s="37"/>
      <c r="G2" s="37"/>
      <c r="H2" s="37"/>
      <c r="I2" s="37"/>
      <c r="J2" s="37"/>
      <c r="K2" s="32"/>
      <c r="L2" s="21"/>
      <c r="M2" s="22"/>
      <c r="N2" s="21"/>
      <c r="O2" s="23"/>
      <c r="P2" s="21"/>
      <c r="Q2" s="21"/>
      <c r="R2" s="21"/>
      <c r="S2" s="21"/>
    </row>
    <row r="3" spans="2:19" x14ac:dyDescent="0.25">
      <c r="B3" s="18" t="s">
        <v>2</v>
      </c>
      <c r="C3" s="19" t="s">
        <v>5</v>
      </c>
      <c r="D3" s="19" t="s">
        <v>3</v>
      </c>
      <c r="E3" s="18" t="s">
        <v>0</v>
      </c>
      <c r="F3" s="38" t="s">
        <v>6</v>
      </c>
      <c r="G3" s="38"/>
      <c r="H3" s="38"/>
      <c r="I3" s="38"/>
      <c r="J3" s="38"/>
      <c r="K3" s="33"/>
      <c r="L3" s="24"/>
      <c r="M3" s="24"/>
      <c r="N3" s="24"/>
      <c r="O3" s="24"/>
      <c r="P3" s="21"/>
      <c r="Q3" s="21"/>
      <c r="R3" s="21"/>
      <c r="S3" s="21"/>
    </row>
    <row r="4" spans="2:19" x14ac:dyDescent="0.25">
      <c r="B4" s="18"/>
      <c r="C4" s="19"/>
      <c r="D4" s="19"/>
      <c r="E4" s="18"/>
      <c r="F4" s="18" t="s">
        <v>1</v>
      </c>
      <c r="G4" s="18"/>
      <c r="H4" s="18"/>
      <c r="I4" s="39" t="s">
        <v>4</v>
      </c>
      <c r="J4" s="18" t="s">
        <v>7</v>
      </c>
      <c r="K4" s="34"/>
      <c r="L4" s="25"/>
      <c r="M4" s="25"/>
      <c r="N4" s="26"/>
      <c r="O4" s="25"/>
      <c r="P4" s="21"/>
      <c r="Q4" s="21"/>
      <c r="R4" s="21"/>
      <c r="S4" s="21"/>
    </row>
    <row r="5" spans="2:19" x14ac:dyDescent="0.25">
      <c r="B5" s="18"/>
      <c r="C5" s="19"/>
      <c r="D5" s="19"/>
      <c r="E5" s="18"/>
      <c r="F5" s="17" t="s">
        <v>8</v>
      </c>
      <c r="G5" s="17" t="s">
        <v>9</v>
      </c>
      <c r="H5" s="17" t="s">
        <v>10</v>
      </c>
      <c r="I5" s="39"/>
      <c r="J5" s="18"/>
      <c r="K5" s="35"/>
      <c r="L5" s="27"/>
      <c r="M5" s="27"/>
      <c r="N5" s="26"/>
      <c r="O5" s="25"/>
      <c r="P5" s="21"/>
      <c r="Q5" s="27"/>
      <c r="R5" s="27"/>
      <c r="S5" s="27"/>
    </row>
    <row r="6" spans="2:19" s="8" customFormat="1" x14ac:dyDescent="0.25">
      <c r="B6" s="13">
        <v>1</v>
      </c>
      <c r="C6" s="12" t="s">
        <v>11</v>
      </c>
      <c r="D6" s="13">
        <v>250</v>
      </c>
      <c r="E6" s="14" t="s">
        <v>12</v>
      </c>
      <c r="F6" s="13">
        <v>72</v>
      </c>
      <c r="G6" s="13">
        <v>72</v>
      </c>
      <c r="H6" s="13">
        <v>61</v>
      </c>
      <c r="I6" s="9">
        <f>(F6+G6+H6)/3*0.38*1.73</f>
        <v>44.922333333333327</v>
      </c>
      <c r="J6" s="9">
        <f>(I6/D6)*100*1.73</f>
        <v>31.086254666666665</v>
      </c>
      <c r="K6" s="36"/>
      <c r="L6" s="28"/>
      <c r="M6" s="28"/>
      <c r="N6" s="29"/>
      <c r="O6" s="29"/>
      <c r="P6" s="30"/>
      <c r="Q6" s="21"/>
      <c r="R6" s="21"/>
      <c r="S6" s="21"/>
    </row>
    <row r="7" spans="2:19" s="8" customFormat="1" x14ac:dyDescent="0.25">
      <c r="B7" s="13">
        <v>2</v>
      </c>
      <c r="C7" s="12" t="s">
        <v>13</v>
      </c>
      <c r="D7" s="13">
        <v>160</v>
      </c>
      <c r="E7" s="14" t="s">
        <v>14</v>
      </c>
      <c r="F7" s="13">
        <v>115</v>
      </c>
      <c r="G7" s="13">
        <v>110</v>
      </c>
      <c r="H7" s="13">
        <v>112</v>
      </c>
      <c r="I7" s="9">
        <f t="shared" ref="I7:I74" si="0">(F7+G7+H7)/3*0.38*1.73</f>
        <v>73.84793333333333</v>
      </c>
      <c r="J7" s="9">
        <f t="shared" ref="J7:J118" si="1">(I7/D7)*100</f>
        <v>46.154958333333326</v>
      </c>
      <c r="K7" s="36"/>
      <c r="L7" s="28"/>
      <c r="M7" s="28"/>
      <c r="N7" s="29"/>
      <c r="O7" s="29"/>
      <c r="P7" s="30"/>
      <c r="Q7" s="21"/>
      <c r="R7" s="21"/>
      <c r="S7" s="21"/>
    </row>
    <row r="8" spans="2:19" s="8" customFormat="1" x14ac:dyDescent="0.25">
      <c r="B8" s="13">
        <v>3</v>
      </c>
      <c r="C8" s="12" t="s">
        <v>15</v>
      </c>
      <c r="D8" s="13">
        <v>250</v>
      </c>
      <c r="E8" s="14" t="s">
        <v>16</v>
      </c>
      <c r="F8" s="13">
        <v>91</v>
      </c>
      <c r="G8" s="13">
        <v>92</v>
      </c>
      <c r="H8" s="13">
        <v>138</v>
      </c>
      <c r="I8" s="9">
        <f t="shared" si="0"/>
        <v>70.341800000000006</v>
      </c>
      <c r="J8" s="9">
        <f t="shared" si="1"/>
        <v>28.136720000000004</v>
      </c>
      <c r="K8" s="36"/>
      <c r="L8" s="28"/>
      <c r="M8" s="28"/>
      <c r="N8" s="29"/>
      <c r="O8" s="29"/>
      <c r="P8" s="30"/>
      <c r="Q8" s="21"/>
      <c r="R8" s="21"/>
      <c r="S8" s="21"/>
    </row>
    <row r="9" spans="2:19" s="8" customFormat="1" x14ac:dyDescent="0.25">
      <c r="B9" s="13">
        <v>4</v>
      </c>
      <c r="C9" s="12" t="s">
        <v>17</v>
      </c>
      <c r="D9" s="13">
        <v>100</v>
      </c>
      <c r="E9" s="14" t="s">
        <v>12</v>
      </c>
      <c r="F9" s="13">
        <v>23</v>
      </c>
      <c r="G9" s="13">
        <v>23</v>
      </c>
      <c r="H9" s="13">
        <v>63</v>
      </c>
      <c r="I9" s="9">
        <f t="shared" si="0"/>
        <v>23.885533333333335</v>
      </c>
      <c r="J9" s="9">
        <f t="shared" si="1"/>
        <v>23.885533333333335</v>
      </c>
      <c r="K9" s="36"/>
      <c r="L9" s="28"/>
      <c r="M9" s="28"/>
      <c r="N9" s="29"/>
      <c r="O9" s="29"/>
      <c r="P9" s="30"/>
      <c r="Q9" s="21"/>
      <c r="R9" s="21"/>
      <c r="S9" s="21"/>
    </row>
    <row r="10" spans="2:19" s="8" customFormat="1" x14ac:dyDescent="0.25">
      <c r="B10" s="13">
        <v>5</v>
      </c>
      <c r="C10" s="12" t="s">
        <v>18</v>
      </c>
      <c r="D10" s="13">
        <v>400</v>
      </c>
      <c r="E10" s="14" t="s">
        <v>19</v>
      </c>
      <c r="F10" s="13">
        <v>10</v>
      </c>
      <c r="G10" s="13">
        <v>10</v>
      </c>
      <c r="H10" s="13">
        <v>35</v>
      </c>
      <c r="I10" s="9">
        <f t="shared" si="0"/>
        <v>12.052333333333332</v>
      </c>
      <c r="J10" s="9">
        <f t="shared" si="1"/>
        <v>3.0130833333333329</v>
      </c>
      <c r="K10" s="36"/>
      <c r="L10" s="28"/>
      <c r="M10" s="28"/>
      <c r="N10" s="29"/>
      <c r="O10" s="29"/>
      <c r="P10" s="30"/>
      <c r="Q10" s="21"/>
      <c r="R10" s="21"/>
      <c r="S10" s="21"/>
    </row>
    <row r="11" spans="2:19" s="8" customFormat="1" x14ac:dyDescent="0.25">
      <c r="B11" s="13">
        <v>6</v>
      </c>
      <c r="C11" s="12" t="s">
        <v>20</v>
      </c>
      <c r="D11" s="13">
        <v>400</v>
      </c>
      <c r="E11" s="14" t="s">
        <v>12</v>
      </c>
      <c r="F11" s="13">
        <v>58</v>
      </c>
      <c r="G11" s="13">
        <v>53</v>
      </c>
      <c r="H11" s="13">
        <v>52</v>
      </c>
      <c r="I11" s="9">
        <f t="shared" si="0"/>
        <v>35.718733333333333</v>
      </c>
      <c r="J11" s="9">
        <f t="shared" si="1"/>
        <v>8.9296833333333332</v>
      </c>
      <c r="K11" s="36"/>
      <c r="L11" s="28"/>
      <c r="M11" s="28"/>
      <c r="N11" s="29"/>
      <c r="O11" s="29"/>
      <c r="P11" s="30"/>
      <c r="Q11" s="21"/>
      <c r="R11" s="21"/>
      <c r="S11" s="21"/>
    </row>
    <row r="12" spans="2:19" s="8" customFormat="1" x14ac:dyDescent="0.25">
      <c r="B12" s="13">
        <v>7</v>
      </c>
      <c r="C12" s="12" t="s">
        <v>21</v>
      </c>
      <c r="D12" s="13">
        <v>60</v>
      </c>
      <c r="E12" s="14" t="s">
        <v>22</v>
      </c>
      <c r="F12" s="13">
        <v>10</v>
      </c>
      <c r="G12" s="13">
        <v>18</v>
      </c>
      <c r="H12" s="13">
        <v>15</v>
      </c>
      <c r="I12" s="9">
        <f t="shared" si="0"/>
        <v>9.4227333333333334</v>
      </c>
      <c r="J12" s="9">
        <f t="shared" si="1"/>
        <v>15.704555555555554</v>
      </c>
      <c r="K12" s="36"/>
      <c r="L12" s="28"/>
      <c r="M12" s="28"/>
      <c r="N12" s="29"/>
      <c r="O12" s="29"/>
      <c r="P12" s="30"/>
      <c r="Q12" s="21"/>
      <c r="R12" s="21"/>
      <c r="S12" s="21"/>
    </row>
    <row r="13" spans="2:19" s="8" customFormat="1" x14ac:dyDescent="0.25">
      <c r="B13" s="13">
        <v>8</v>
      </c>
      <c r="C13" s="12" t="s">
        <v>23</v>
      </c>
      <c r="D13" s="13">
        <v>160</v>
      </c>
      <c r="E13" s="14" t="s">
        <v>24</v>
      </c>
      <c r="F13" s="13">
        <v>98</v>
      </c>
      <c r="G13" s="13">
        <v>143</v>
      </c>
      <c r="H13" s="13">
        <v>94</v>
      </c>
      <c r="I13" s="9">
        <f t="shared" si="0"/>
        <v>73.409666666666666</v>
      </c>
      <c r="J13" s="9">
        <f t="shared" si="1"/>
        <v>45.881041666666668</v>
      </c>
      <c r="K13" s="36"/>
      <c r="L13" s="28"/>
      <c r="M13" s="28"/>
      <c r="N13" s="29"/>
      <c r="O13" s="29"/>
      <c r="P13" s="30"/>
      <c r="Q13" s="21"/>
      <c r="R13" s="21"/>
      <c r="S13" s="21"/>
    </row>
    <row r="14" spans="2:19" s="8" customFormat="1" x14ac:dyDescent="0.25">
      <c r="B14" s="13">
        <v>9</v>
      </c>
      <c r="C14" s="12" t="s">
        <v>25</v>
      </c>
      <c r="D14" s="13">
        <v>160</v>
      </c>
      <c r="E14" s="14" t="s">
        <v>14</v>
      </c>
      <c r="F14" s="13">
        <v>160</v>
      </c>
      <c r="G14" s="13">
        <v>0</v>
      </c>
      <c r="H14" s="13">
        <v>0</v>
      </c>
      <c r="I14" s="9">
        <f t="shared" si="0"/>
        <v>35.061333333333337</v>
      </c>
      <c r="J14" s="9">
        <f t="shared" si="1"/>
        <v>21.913333333333334</v>
      </c>
      <c r="K14" s="36"/>
      <c r="L14" s="28"/>
      <c r="M14" s="28"/>
      <c r="N14" s="29"/>
      <c r="O14" s="29"/>
      <c r="P14" s="30"/>
      <c r="Q14" s="21"/>
      <c r="R14" s="21"/>
      <c r="S14" s="21"/>
    </row>
    <row r="15" spans="2:19" s="8" customFormat="1" x14ac:dyDescent="0.25">
      <c r="B15" s="13">
        <v>10</v>
      </c>
      <c r="C15" s="12" t="s">
        <v>26</v>
      </c>
      <c r="D15" s="13">
        <v>160</v>
      </c>
      <c r="E15" s="14" t="s">
        <v>27</v>
      </c>
      <c r="F15" s="13">
        <v>40</v>
      </c>
      <c r="G15" s="13">
        <v>30</v>
      </c>
      <c r="H15" s="13">
        <v>35</v>
      </c>
      <c r="I15" s="9">
        <f t="shared" si="0"/>
        <v>23.009</v>
      </c>
      <c r="J15" s="9">
        <f t="shared" si="1"/>
        <v>14.380625</v>
      </c>
      <c r="K15" s="36"/>
      <c r="L15" s="28"/>
      <c r="M15" s="28"/>
      <c r="N15" s="29"/>
      <c r="O15" s="29"/>
      <c r="P15" s="30"/>
      <c r="Q15" s="21"/>
      <c r="R15" s="21"/>
      <c r="S15" s="21"/>
    </row>
    <row r="16" spans="2:19" s="8" customFormat="1" x14ac:dyDescent="0.25">
      <c r="B16" s="13">
        <v>11</v>
      </c>
      <c r="C16" s="12" t="s">
        <v>28</v>
      </c>
      <c r="D16" s="13">
        <v>250</v>
      </c>
      <c r="E16" s="14" t="s">
        <v>14</v>
      </c>
      <c r="F16" s="13">
        <v>30</v>
      </c>
      <c r="G16" s="13">
        <v>30</v>
      </c>
      <c r="H16" s="13">
        <v>35</v>
      </c>
      <c r="I16" s="9">
        <f t="shared" si="0"/>
        <v>20.817666666666668</v>
      </c>
      <c r="J16" s="9">
        <f t="shared" si="1"/>
        <v>8.3270666666666671</v>
      </c>
      <c r="K16" s="36"/>
      <c r="L16" s="28"/>
      <c r="M16" s="28"/>
      <c r="N16" s="29"/>
      <c r="O16" s="29"/>
      <c r="P16" s="30"/>
      <c r="Q16" s="21"/>
      <c r="R16" s="21"/>
      <c r="S16" s="21"/>
    </row>
    <row r="17" spans="2:19" s="8" customFormat="1" x14ac:dyDescent="0.25">
      <c r="B17" s="13">
        <v>12</v>
      </c>
      <c r="C17" s="12" t="s">
        <v>29</v>
      </c>
      <c r="D17" s="13">
        <v>100</v>
      </c>
      <c r="E17" s="14" t="s">
        <v>30</v>
      </c>
      <c r="F17" s="13">
        <v>14</v>
      </c>
      <c r="G17" s="13">
        <v>14</v>
      </c>
      <c r="H17" s="13">
        <v>15</v>
      </c>
      <c r="I17" s="9">
        <f t="shared" si="0"/>
        <v>9.4227333333333334</v>
      </c>
      <c r="J17" s="9">
        <f t="shared" si="1"/>
        <v>9.4227333333333334</v>
      </c>
      <c r="K17" s="36"/>
      <c r="L17" s="28"/>
      <c r="M17" s="28"/>
      <c r="N17" s="29"/>
      <c r="O17" s="29"/>
      <c r="P17" s="30"/>
      <c r="Q17" s="21"/>
      <c r="R17" s="21"/>
      <c r="S17" s="21"/>
    </row>
    <row r="18" spans="2:19" s="8" customFormat="1" x14ac:dyDescent="0.25">
      <c r="B18" s="13">
        <v>13</v>
      </c>
      <c r="C18" s="12" t="s">
        <v>31</v>
      </c>
      <c r="D18" s="13">
        <v>250</v>
      </c>
      <c r="E18" s="14" t="s">
        <v>32</v>
      </c>
      <c r="F18" s="13">
        <v>149</v>
      </c>
      <c r="G18" s="13">
        <v>121</v>
      </c>
      <c r="H18" s="13">
        <v>101</v>
      </c>
      <c r="I18" s="9">
        <f t="shared" si="0"/>
        <v>81.29846666666667</v>
      </c>
      <c r="J18" s="9">
        <f t="shared" si="1"/>
        <v>32.519386666666669</v>
      </c>
      <c r="K18" s="36"/>
      <c r="L18" s="28"/>
      <c r="M18" s="28"/>
      <c r="N18" s="29"/>
      <c r="O18" s="29"/>
      <c r="P18" s="30"/>
      <c r="Q18" s="21"/>
      <c r="R18" s="21"/>
      <c r="S18" s="21"/>
    </row>
    <row r="19" spans="2:19" s="8" customFormat="1" ht="30" x14ac:dyDescent="0.25">
      <c r="B19" s="13">
        <v>14</v>
      </c>
      <c r="C19" s="12" t="s">
        <v>33</v>
      </c>
      <c r="D19" s="13">
        <v>320</v>
      </c>
      <c r="E19" s="15" t="s">
        <v>34</v>
      </c>
      <c r="F19" s="13">
        <v>388</v>
      </c>
      <c r="G19" s="13">
        <v>395</v>
      </c>
      <c r="H19" s="13">
        <v>384</v>
      </c>
      <c r="I19" s="9">
        <f t="shared" si="0"/>
        <v>255.72859999999997</v>
      </c>
      <c r="J19" s="9">
        <f t="shared" si="1"/>
        <v>79.915187500000002</v>
      </c>
      <c r="K19" s="36"/>
      <c r="L19" s="28"/>
      <c r="M19" s="28"/>
      <c r="N19" s="29"/>
      <c r="O19" s="29"/>
      <c r="P19" s="30"/>
      <c r="Q19" s="21"/>
      <c r="R19" s="21"/>
      <c r="S19" s="21"/>
    </row>
    <row r="20" spans="2:19" s="8" customFormat="1" x14ac:dyDescent="0.25">
      <c r="B20" s="13">
        <v>15</v>
      </c>
      <c r="C20" s="12" t="s">
        <v>35</v>
      </c>
      <c r="D20" s="20">
        <v>400</v>
      </c>
      <c r="E20" s="15" t="s">
        <v>36</v>
      </c>
      <c r="F20" s="13">
        <v>489</v>
      </c>
      <c r="G20" s="13">
        <v>481</v>
      </c>
      <c r="H20" s="13">
        <v>508</v>
      </c>
      <c r="I20" s="9">
        <f t="shared" si="0"/>
        <v>323.87906666666669</v>
      </c>
      <c r="J20" s="9">
        <f t="shared" si="1"/>
        <v>80.969766666666672</v>
      </c>
      <c r="K20" s="36"/>
      <c r="L20" s="28"/>
      <c r="M20" s="28"/>
      <c r="N20" s="29"/>
      <c r="O20" s="29"/>
      <c r="P20" s="30"/>
      <c r="Q20" s="21"/>
      <c r="R20" s="21"/>
      <c r="S20" s="21"/>
    </row>
    <row r="21" spans="2:19" s="8" customFormat="1" x14ac:dyDescent="0.25">
      <c r="B21" s="13"/>
      <c r="C21" s="12" t="s">
        <v>35</v>
      </c>
      <c r="D21" s="20">
        <v>400</v>
      </c>
      <c r="E21" s="15" t="s">
        <v>36</v>
      </c>
      <c r="F21" s="13" t="s">
        <v>249</v>
      </c>
      <c r="G21" s="13" t="s">
        <v>250</v>
      </c>
      <c r="H21" s="13" t="s">
        <v>251</v>
      </c>
      <c r="I21" s="9">
        <f t="shared" si="0"/>
        <v>216.94200000000001</v>
      </c>
      <c r="J21" s="9">
        <f t="shared" si="1"/>
        <v>54.235500000000002</v>
      </c>
      <c r="K21" s="36"/>
      <c r="L21" s="28"/>
      <c r="M21" s="28"/>
      <c r="N21" s="29"/>
      <c r="O21" s="29"/>
      <c r="P21" s="30"/>
      <c r="Q21" s="21"/>
      <c r="R21" s="21"/>
      <c r="S21" s="21"/>
    </row>
    <row r="22" spans="2:19" s="8" customFormat="1" x14ac:dyDescent="0.25">
      <c r="B22" s="13">
        <v>16</v>
      </c>
      <c r="C22" s="12" t="s">
        <v>37</v>
      </c>
      <c r="D22" s="13">
        <v>250</v>
      </c>
      <c r="E22" s="14" t="s">
        <v>38</v>
      </c>
      <c r="F22" s="13" t="s">
        <v>252</v>
      </c>
      <c r="G22" s="13" t="s">
        <v>253</v>
      </c>
      <c r="H22" s="13" t="s">
        <v>254</v>
      </c>
      <c r="I22" s="9">
        <f t="shared" si="0"/>
        <v>205.32793333333333</v>
      </c>
      <c r="J22" s="9">
        <f t="shared" si="1"/>
        <v>82.131173333333322</v>
      </c>
      <c r="K22" s="36"/>
      <c r="L22" s="28"/>
      <c r="M22" s="28"/>
      <c r="N22" s="29"/>
      <c r="O22" s="29"/>
      <c r="P22" s="30"/>
      <c r="Q22" s="21"/>
      <c r="R22" s="21"/>
      <c r="S22" s="21"/>
    </row>
    <row r="23" spans="2:19" s="8" customFormat="1" ht="30" x14ac:dyDescent="0.25">
      <c r="B23" s="13">
        <v>17</v>
      </c>
      <c r="C23" s="12" t="s">
        <v>39</v>
      </c>
      <c r="D23" s="13">
        <v>400</v>
      </c>
      <c r="E23" s="15" t="s">
        <v>40</v>
      </c>
      <c r="F23" s="13" t="s">
        <v>255</v>
      </c>
      <c r="G23" s="13" t="s">
        <v>256</v>
      </c>
      <c r="H23" s="13" t="s">
        <v>257</v>
      </c>
      <c r="I23" s="9">
        <f t="shared" si="0"/>
        <v>171.80053333333331</v>
      </c>
      <c r="J23" s="9">
        <f t="shared" si="1"/>
        <v>42.950133333333326</v>
      </c>
      <c r="K23" s="36"/>
      <c r="L23" s="28"/>
      <c r="M23" s="28"/>
      <c r="N23" s="29"/>
      <c r="O23" s="29"/>
      <c r="P23" s="30"/>
      <c r="Q23" s="21"/>
      <c r="R23" s="21"/>
      <c r="S23" s="21"/>
    </row>
    <row r="24" spans="2:19" s="8" customFormat="1" x14ac:dyDescent="0.25">
      <c r="B24" s="13">
        <v>18</v>
      </c>
      <c r="C24" s="12" t="s">
        <v>41</v>
      </c>
      <c r="D24" s="13">
        <v>320</v>
      </c>
      <c r="E24" s="14" t="s">
        <v>42</v>
      </c>
      <c r="F24" s="13"/>
      <c r="G24" s="13"/>
      <c r="H24" s="13"/>
      <c r="I24" s="9">
        <f t="shared" si="0"/>
        <v>0</v>
      </c>
      <c r="J24" s="9">
        <f t="shared" si="1"/>
        <v>0</v>
      </c>
      <c r="K24" s="36"/>
      <c r="L24" s="28"/>
      <c r="M24" s="28"/>
      <c r="N24" s="29"/>
      <c r="O24" s="29"/>
      <c r="P24" s="30"/>
      <c r="Q24" s="21"/>
      <c r="R24" s="21"/>
      <c r="S24" s="21"/>
    </row>
    <row r="25" spans="2:19" s="8" customFormat="1" x14ac:dyDescent="0.25">
      <c r="B25" s="13">
        <v>19</v>
      </c>
      <c r="C25" s="12" t="s">
        <v>43</v>
      </c>
      <c r="D25" s="13">
        <v>160</v>
      </c>
      <c r="E25" s="14" t="s">
        <v>44</v>
      </c>
      <c r="F25" s="13">
        <v>150</v>
      </c>
      <c r="G25" s="13">
        <v>145</v>
      </c>
      <c r="H25" s="13">
        <v>144</v>
      </c>
      <c r="I25" s="9">
        <f t="shared" si="0"/>
        <v>96.199533333333335</v>
      </c>
      <c r="J25" s="9">
        <f t="shared" si="1"/>
        <v>60.124708333333331</v>
      </c>
      <c r="K25" s="36"/>
      <c r="L25" s="28"/>
      <c r="M25" s="28"/>
      <c r="N25" s="29"/>
      <c r="O25" s="29"/>
      <c r="P25" s="30"/>
      <c r="Q25" s="21"/>
      <c r="R25" s="21"/>
      <c r="S25" s="21"/>
    </row>
    <row r="26" spans="2:19" s="8" customFormat="1" ht="30" x14ac:dyDescent="0.25">
      <c r="B26" s="13">
        <v>20</v>
      </c>
      <c r="C26" s="12" t="s">
        <v>45</v>
      </c>
      <c r="D26" s="13">
        <v>400</v>
      </c>
      <c r="E26" s="15" t="s">
        <v>46</v>
      </c>
      <c r="F26" s="13">
        <v>237</v>
      </c>
      <c r="G26" s="13">
        <v>238</v>
      </c>
      <c r="H26" s="13">
        <v>201</v>
      </c>
      <c r="I26" s="9">
        <f t="shared" si="0"/>
        <v>148.13413333333332</v>
      </c>
      <c r="J26" s="9">
        <f t="shared" si="1"/>
        <v>37.033533333333331</v>
      </c>
      <c r="K26" s="36"/>
      <c r="L26" s="28"/>
      <c r="M26" s="28"/>
      <c r="N26" s="29"/>
      <c r="O26" s="29"/>
      <c r="P26" s="30"/>
      <c r="Q26" s="21"/>
      <c r="R26" s="21"/>
      <c r="S26" s="21"/>
    </row>
    <row r="27" spans="2:19" s="8" customFormat="1" x14ac:dyDescent="0.25">
      <c r="B27" s="13">
        <v>21</v>
      </c>
      <c r="C27" s="12" t="s">
        <v>47</v>
      </c>
      <c r="D27" s="13">
        <v>320</v>
      </c>
      <c r="E27" s="14" t="s">
        <v>48</v>
      </c>
      <c r="F27" s="13">
        <v>247</v>
      </c>
      <c r="G27" s="13">
        <v>232</v>
      </c>
      <c r="H27" s="13">
        <v>248</v>
      </c>
      <c r="I27" s="9">
        <f t="shared" si="0"/>
        <v>159.30993333333333</v>
      </c>
      <c r="J27" s="9">
        <f t="shared" si="1"/>
        <v>49.784354166666667</v>
      </c>
      <c r="K27" s="36"/>
      <c r="L27" s="28"/>
      <c r="M27" s="28"/>
      <c r="N27" s="29"/>
      <c r="O27" s="29"/>
      <c r="P27" s="30"/>
      <c r="Q27" s="21"/>
      <c r="R27" s="21"/>
      <c r="S27" s="21"/>
    </row>
    <row r="28" spans="2:19" s="8" customFormat="1" x14ac:dyDescent="0.25">
      <c r="B28" s="13">
        <v>22</v>
      </c>
      <c r="C28" s="12" t="s">
        <v>49</v>
      </c>
      <c r="D28" s="13">
        <v>250</v>
      </c>
      <c r="E28" s="14" t="s">
        <v>50</v>
      </c>
      <c r="F28" s="13">
        <v>91</v>
      </c>
      <c r="G28" s="13">
        <v>78</v>
      </c>
      <c r="H28" s="13">
        <v>108</v>
      </c>
      <c r="I28" s="9">
        <f t="shared" si="0"/>
        <v>60.699933333333334</v>
      </c>
      <c r="J28" s="9">
        <f t="shared" si="1"/>
        <v>24.279973333333331</v>
      </c>
      <c r="K28" s="36"/>
      <c r="L28" s="28"/>
      <c r="M28" s="28"/>
      <c r="N28" s="29"/>
      <c r="O28" s="29"/>
      <c r="P28" s="30"/>
      <c r="Q28" s="21"/>
      <c r="R28" s="21"/>
      <c r="S28" s="21"/>
    </row>
    <row r="29" spans="2:19" s="8" customFormat="1" x14ac:dyDescent="0.25">
      <c r="B29" s="13">
        <v>23</v>
      </c>
      <c r="C29" s="12" t="s">
        <v>51</v>
      </c>
      <c r="D29" s="13">
        <v>250</v>
      </c>
      <c r="E29" s="14" t="s">
        <v>52</v>
      </c>
      <c r="F29" s="13">
        <v>192</v>
      </c>
      <c r="G29" s="13">
        <v>198</v>
      </c>
      <c r="H29" s="13">
        <v>180</v>
      </c>
      <c r="I29" s="9">
        <f t="shared" si="0"/>
        <v>124.90600000000001</v>
      </c>
      <c r="J29" s="9">
        <f t="shared" si="1"/>
        <v>49.962400000000002</v>
      </c>
      <c r="K29" s="36"/>
      <c r="L29" s="28"/>
      <c r="M29" s="28"/>
      <c r="N29" s="29"/>
      <c r="O29" s="29"/>
      <c r="P29" s="30"/>
      <c r="Q29" s="21"/>
      <c r="R29" s="21"/>
      <c r="S29" s="21"/>
    </row>
    <row r="30" spans="2:19" s="8" customFormat="1" x14ac:dyDescent="0.25">
      <c r="B30" s="13">
        <v>24</v>
      </c>
      <c r="C30" s="12" t="s">
        <v>53</v>
      </c>
      <c r="D30" s="13">
        <v>250</v>
      </c>
      <c r="E30" s="14" t="s">
        <v>54</v>
      </c>
      <c r="F30" s="13">
        <v>60</v>
      </c>
      <c r="G30" s="13">
        <v>72</v>
      </c>
      <c r="H30" s="13">
        <v>56</v>
      </c>
      <c r="I30" s="9">
        <f t="shared" si="0"/>
        <v>41.197066666666665</v>
      </c>
      <c r="J30" s="9">
        <f t="shared" si="1"/>
        <v>16.478826666666667</v>
      </c>
      <c r="K30" s="36"/>
      <c r="L30" s="28"/>
      <c r="M30" s="28"/>
      <c r="N30" s="29"/>
      <c r="O30" s="29"/>
      <c r="P30" s="30"/>
      <c r="Q30" s="21"/>
      <c r="R30" s="21"/>
      <c r="S30" s="21"/>
    </row>
    <row r="31" spans="2:19" s="8" customFormat="1" x14ac:dyDescent="0.25">
      <c r="B31" s="13">
        <v>25</v>
      </c>
      <c r="C31" s="12" t="s">
        <v>55</v>
      </c>
      <c r="D31" s="13">
        <v>1000</v>
      </c>
      <c r="E31" s="14" t="s">
        <v>56</v>
      </c>
      <c r="F31" s="13">
        <v>200</v>
      </c>
      <c r="G31" s="13">
        <v>188</v>
      </c>
      <c r="H31" s="13">
        <v>186</v>
      </c>
      <c r="I31" s="9">
        <f t="shared" si="0"/>
        <v>125.78253333333335</v>
      </c>
      <c r="J31" s="9">
        <f t="shared" si="1"/>
        <v>12.578253333333333</v>
      </c>
      <c r="K31" s="36"/>
      <c r="L31" s="28"/>
      <c r="M31" s="28"/>
      <c r="N31" s="29"/>
      <c r="O31" s="29"/>
      <c r="P31" s="30"/>
      <c r="Q31" s="21"/>
      <c r="R31" s="21"/>
      <c r="S31" s="21"/>
    </row>
    <row r="32" spans="2:19" s="8" customFormat="1" x14ac:dyDescent="0.25">
      <c r="B32" s="13">
        <v>26</v>
      </c>
      <c r="C32" s="12" t="s">
        <v>57</v>
      </c>
      <c r="D32" s="13">
        <v>160</v>
      </c>
      <c r="E32" s="14" t="s">
        <v>58</v>
      </c>
      <c r="F32" s="13">
        <v>216</v>
      </c>
      <c r="G32" s="13">
        <v>226</v>
      </c>
      <c r="H32" s="13">
        <v>215</v>
      </c>
      <c r="I32" s="9">
        <f t="shared" si="0"/>
        <v>143.97059999999999</v>
      </c>
      <c r="J32" s="9">
        <f t="shared" si="1"/>
        <v>89.981624999999994</v>
      </c>
      <c r="K32" s="36"/>
      <c r="L32" s="28"/>
      <c r="M32" s="28"/>
      <c r="N32" s="29"/>
      <c r="O32" s="29"/>
      <c r="P32" s="30"/>
      <c r="Q32" s="21"/>
      <c r="R32" s="21"/>
      <c r="S32" s="21"/>
    </row>
    <row r="33" spans="1:19" s="8" customFormat="1" ht="30" x14ac:dyDescent="0.25">
      <c r="A33" s="16"/>
      <c r="B33" s="13">
        <v>27</v>
      </c>
      <c r="C33" s="12" t="s">
        <v>60</v>
      </c>
      <c r="D33" s="13">
        <v>320</v>
      </c>
      <c r="E33" s="15" t="s">
        <v>59</v>
      </c>
      <c r="F33" s="13">
        <v>236</v>
      </c>
      <c r="G33" s="13">
        <v>258</v>
      </c>
      <c r="H33" s="13">
        <v>258</v>
      </c>
      <c r="I33" s="9">
        <f t="shared" si="0"/>
        <v>164.78826666666666</v>
      </c>
      <c r="J33" s="9">
        <f t="shared" si="1"/>
        <v>51.496333333333332</v>
      </c>
      <c r="K33" s="36"/>
      <c r="L33" s="28"/>
      <c r="M33" s="28"/>
      <c r="N33" s="29"/>
      <c r="O33" s="29"/>
      <c r="P33" s="30"/>
      <c r="Q33" s="21"/>
      <c r="R33" s="21"/>
      <c r="S33" s="21"/>
    </row>
    <row r="34" spans="1:19" s="8" customFormat="1" x14ac:dyDescent="0.25">
      <c r="A34" s="16"/>
      <c r="B34" s="13">
        <v>28</v>
      </c>
      <c r="C34" s="12" t="s">
        <v>61</v>
      </c>
      <c r="D34" s="13">
        <v>100</v>
      </c>
      <c r="E34" s="14" t="s">
        <v>62</v>
      </c>
      <c r="F34" s="13">
        <v>13</v>
      </c>
      <c r="G34" s="13">
        <v>15</v>
      </c>
      <c r="H34" s="13">
        <v>18</v>
      </c>
      <c r="I34" s="9">
        <f t="shared" si="0"/>
        <v>10.080133333333334</v>
      </c>
      <c r="J34" s="9">
        <f t="shared" si="1"/>
        <v>10.080133333333334</v>
      </c>
      <c r="K34" s="36"/>
      <c r="L34" s="28"/>
      <c r="M34" s="28"/>
      <c r="N34" s="29"/>
      <c r="O34" s="29"/>
      <c r="P34" s="30"/>
      <c r="Q34" s="21"/>
      <c r="R34" s="21"/>
      <c r="S34" s="21"/>
    </row>
    <row r="35" spans="1:19" s="8" customFormat="1" x14ac:dyDescent="0.25">
      <c r="A35" s="16"/>
      <c r="B35" s="13">
        <v>29</v>
      </c>
      <c r="C35" s="12" t="s">
        <v>63</v>
      </c>
      <c r="D35" s="13">
        <v>400</v>
      </c>
      <c r="E35" s="14" t="s">
        <v>64</v>
      </c>
      <c r="F35" s="13">
        <v>164</v>
      </c>
      <c r="G35" s="13">
        <v>165</v>
      </c>
      <c r="H35" s="13">
        <v>154</v>
      </c>
      <c r="I35" s="9">
        <f t="shared" si="0"/>
        <v>105.84139999999999</v>
      </c>
      <c r="J35" s="9">
        <f t="shared" si="1"/>
        <v>26.460349999999998</v>
      </c>
      <c r="K35" s="36"/>
      <c r="L35" s="28"/>
      <c r="M35" s="28"/>
      <c r="N35" s="29"/>
      <c r="O35" s="29"/>
      <c r="P35" s="30"/>
      <c r="Q35" s="21"/>
      <c r="R35" s="21"/>
      <c r="S35" s="21"/>
    </row>
    <row r="36" spans="1:19" s="8" customFormat="1" x14ac:dyDescent="0.25">
      <c r="A36" s="16"/>
      <c r="B36" s="13">
        <v>30</v>
      </c>
      <c r="C36" s="12" t="s">
        <v>65</v>
      </c>
      <c r="D36" s="13">
        <v>400</v>
      </c>
      <c r="E36" s="14" t="s">
        <v>66</v>
      </c>
      <c r="F36" s="13">
        <v>140</v>
      </c>
      <c r="G36" s="13">
        <v>140</v>
      </c>
      <c r="H36" s="13">
        <v>136</v>
      </c>
      <c r="I36" s="9">
        <f t="shared" si="0"/>
        <v>91.15946666666666</v>
      </c>
      <c r="J36" s="9">
        <f t="shared" si="1"/>
        <v>22.789866666666665</v>
      </c>
      <c r="K36" s="36"/>
      <c r="L36" s="28"/>
      <c r="M36" s="28"/>
      <c r="N36" s="29"/>
      <c r="O36" s="29"/>
      <c r="P36" s="30"/>
      <c r="Q36" s="21"/>
      <c r="R36" s="21"/>
      <c r="S36" s="21"/>
    </row>
    <row r="37" spans="1:19" s="8" customFormat="1" ht="27.75" customHeight="1" x14ac:dyDescent="0.25">
      <c r="A37" s="16"/>
      <c r="B37" s="13">
        <v>31</v>
      </c>
      <c r="C37" s="12" t="s">
        <v>67</v>
      </c>
      <c r="D37" s="13">
        <v>250</v>
      </c>
      <c r="E37" s="15" t="s">
        <v>69</v>
      </c>
      <c r="F37" s="13">
        <v>105</v>
      </c>
      <c r="G37" s="13">
        <v>93</v>
      </c>
      <c r="H37" s="13">
        <v>80</v>
      </c>
      <c r="I37" s="9">
        <f t="shared" si="0"/>
        <v>60.919066666666673</v>
      </c>
      <c r="J37" s="9">
        <f t="shared" si="1"/>
        <v>24.36762666666667</v>
      </c>
      <c r="K37" s="36"/>
      <c r="L37" s="28"/>
      <c r="M37" s="28"/>
      <c r="N37" s="29"/>
      <c r="O37" s="29"/>
      <c r="P37" s="30"/>
      <c r="Q37" s="21"/>
      <c r="R37" s="21"/>
      <c r="S37" s="21"/>
    </row>
    <row r="38" spans="1:19" s="8" customFormat="1" x14ac:dyDescent="0.25">
      <c r="A38" s="16"/>
      <c r="B38" s="13">
        <v>32</v>
      </c>
      <c r="C38" s="12" t="s">
        <v>68</v>
      </c>
      <c r="D38" s="13">
        <v>250</v>
      </c>
      <c r="E38" s="14" t="s">
        <v>70</v>
      </c>
      <c r="F38" s="13">
        <v>150</v>
      </c>
      <c r="G38" s="13">
        <v>193</v>
      </c>
      <c r="H38" s="13">
        <v>168</v>
      </c>
      <c r="I38" s="9">
        <f t="shared" si="0"/>
        <v>111.97713333333334</v>
      </c>
      <c r="J38" s="9">
        <f t="shared" si="1"/>
        <v>44.790853333333338</v>
      </c>
      <c r="K38" s="36"/>
      <c r="L38" s="28"/>
      <c r="M38" s="28"/>
      <c r="N38" s="29"/>
      <c r="O38" s="29"/>
      <c r="P38" s="30"/>
      <c r="Q38" s="21"/>
      <c r="R38" s="21"/>
      <c r="S38" s="21"/>
    </row>
    <row r="39" spans="1:19" s="8" customFormat="1" x14ac:dyDescent="0.25">
      <c r="A39" s="16"/>
      <c r="B39" s="13">
        <v>33</v>
      </c>
      <c r="C39" s="12" t="s">
        <v>71</v>
      </c>
      <c r="D39" s="13">
        <v>250</v>
      </c>
      <c r="E39" s="14" t="s">
        <v>12</v>
      </c>
      <c r="F39" s="13">
        <v>104</v>
      </c>
      <c r="G39" s="13">
        <v>95</v>
      </c>
      <c r="H39" s="13">
        <v>84</v>
      </c>
      <c r="I39" s="9">
        <f t="shared" si="0"/>
        <v>62.014733333333325</v>
      </c>
      <c r="J39" s="9">
        <f t="shared" si="1"/>
        <v>24.80589333333333</v>
      </c>
      <c r="K39" s="36"/>
      <c r="L39" s="28"/>
      <c r="M39" s="28"/>
      <c r="N39" s="29"/>
      <c r="O39" s="29"/>
      <c r="P39" s="30"/>
      <c r="Q39" s="21"/>
      <c r="R39" s="21"/>
      <c r="S39" s="21"/>
    </row>
    <row r="40" spans="1:19" s="8" customFormat="1" x14ac:dyDescent="0.25">
      <c r="A40" s="16"/>
      <c r="B40" s="13">
        <v>34</v>
      </c>
      <c r="C40" s="12" t="s">
        <v>72</v>
      </c>
      <c r="D40" s="13">
        <v>250</v>
      </c>
      <c r="E40" s="14" t="s">
        <v>12</v>
      </c>
      <c r="F40" s="13">
        <v>124</v>
      </c>
      <c r="G40" s="13">
        <v>160</v>
      </c>
      <c r="H40" s="13">
        <v>85</v>
      </c>
      <c r="I40" s="9">
        <f t="shared" si="0"/>
        <v>80.860200000000006</v>
      </c>
      <c r="J40" s="9">
        <f t="shared" si="1"/>
        <v>32.344080000000005</v>
      </c>
      <c r="K40" s="36"/>
      <c r="L40" s="28"/>
      <c r="M40" s="28"/>
      <c r="N40" s="29"/>
      <c r="O40" s="29"/>
      <c r="P40" s="30"/>
      <c r="Q40" s="21"/>
      <c r="R40" s="21"/>
      <c r="S40" s="21"/>
    </row>
    <row r="41" spans="1:19" s="8" customFormat="1" x14ac:dyDescent="0.25">
      <c r="A41" s="16"/>
      <c r="B41" s="13">
        <v>35</v>
      </c>
      <c r="C41" s="12" t="s">
        <v>73</v>
      </c>
      <c r="D41" s="13">
        <v>250</v>
      </c>
      <c r="E41" s="14" t="s">
        <v>12</v>
      </c>
      <c r="F41" s="13">
        <v>235</v>
      </c>
      <c r="G41" s="13">
        <v>136</v>
      </c>
      <c r="H41" s="13">
        <v>150</v>
      </c>
      <c r="I41" s="9">
        <f t="shared" si="0"/>
        <v>114.16846666666665</v>
      </c>
      <c r="J41" s="9">
        <f t="shared" si="1"/>
        <v>45.667386666666658</v>
      </c>
      <c r="K41" s="36"/>
      <c r="L41" s="28"/>
      <c r="M41" s="28"/>
      <c r="N41" s="29"/>
      <c r="O41" s="29"/>
      <c r="P41" s="30"/>
      <c r="Q41" s="21"/>
      <c r="R41" s="21"/>
      <c r="S41" s="21"/>
    </row>
    <row r="42" spans="1:19" s="8" customFormat="1" x14ac:dyDescent="0.25">
      <c r="A42" s="16"/>
      <c r="B42" s="13">
        <v>36</v>
      </c>
      <c r="C42" s="12" t="s">
        <v>223</v>
      </c>
      <c r="D42" s="13">
        <v>250</v>
      </c>
      <c r="E42" s="14" t="s">
        <v>74</v>
      </c>
      <c r="F42" s="13">
        <v>60</v>
      </c>
      <c r="G42" s="13">
        <v>50</v>
      </c>
      <c r="H42" s="13">
        <v>48</v>
      </c>
      <c r="I42" s="9">
        <f t="shared" si="0"/>
        <v>34.623066666666666</v>
      </c>
      <c r="J42" s="9">
        <f t="shared" si="1"/>
        <v>13.849226666666667</v>
      </c>
      <c r="K42" s="36"/>
      <c r="L42" s="28"/>
      <c r="M42" s="28"/>
      <c r="N42" s="29"/>
      <c r="O42" s="29"/>
      <c r="P42" s="30"/>
      <c r="Q42" s="21"/>
      <c r="R42" s="21"/>
      <c r="S42" s="21"/>
    </row>
    <row r="43" spans="1:19" s="8" customFormat="1" ht="30" x14ac:dyDescent="0.25">
      <c r="A43" s="16"/>
      <c r="B43" s="13">
        <v>37</v>
      </c>
      <c r="C43" s="12" t="s">
        <v>224</v>
      </c>
      <c r="D43" s="13">
        <v>400</v>
      </c>
      <c r="E43" s="15" t="s">
        <v>75</v>
      </c>
      <c r="F43" s="13">
        <v>162</v>
      </c>
      <c r="G43" s="13">
        <v>202</v>
      </c>
      <c r="H43" s="13">
        <v>151</v>
      </c>
      <c r="I43" s="9">
        <f t="shared" si="0"/>
        <v>112.85366666666667</v>
      </c>
      <c r="J43" s="9">
        <f t="shared" si="1"/>
        <v>28.213416666666667</v>
      </c>
      <c r="K43" s="36"/>
      <c r="L43" s="28"/>
      <c r="M43" s="28"/>
      <c r="N43" s="29"/>
      <c r="O43" s="29"/>
      <c r="P43" s="30"/>
      <c r="Q43" s="21"/>
      <c r="R43" s="21"/>
      <c r="S43" s="21"/>
    </row>
    <row r="44" spans="1:19" s="8" customFormat="1" x14ac:dyDescent="0.25">
      <c r="A44" s="16"/>
      <c r="B44" s="13">
        <v>38</v>
      </c>
      <c r="C44" s="12" t="s">
        <v>225</v>
      </c>
      <c r="D44" s="13">
        <v>100</v>
      </c>
      <c r="E44" s="14" t="s">
        <v>12</v>
      </c>
      <c r="F44" s="13">
        <v>20</v>
      </c>
      <c r="G44" s="13">
        <v>62</v>
      </c>
      <c r="H44" s="13">
        <v>35</v>
      </c>
      <c r="I44" s="9">
        <f t="shared" si="0"/>
        <v>25.6386</v>
      </c>
      <c r="J44" s="9">
        <f t="shared" si="1"/>
        <v>25.6386</v>
      </c>
      <c r="K44" s="36"/>
      <c r="L44" s="28"/>
      <c r="M44" s="28"/>
      <c r="N44" s="29"/>
      <c r="O44" s="29"/>
      <c r="P44" s="30"/>
      <c r="Q44" s="21"/>
      <c r="R44" s="21"/>
      <c r="S44" s="21"/>
    </row>
    <row r="45" spans="1:19" s="8" customFormat="1" x14ac:dyDescent="0.25">
      <c r="A45" s="16"/>
      <c r="B45" s="13">
        <v>39</v>
      </c>
      <c r="C45" s="12" t="s">
        <v>76</v>
      </c>
      <c r="D45" s="13">
        <v>250</v>
      </c>
      <c r="E45" s="14" t="s">
        <v>12</v>
      </c>
      <c r="F45" s="13">
        <v>220</v>
      </c>
      <c r="G45" s="13">
        <v>183</v>
      </c>
      <c r="H45" s="13">
        <v>145</v>
      </c>
      <c r="I45" s="9">
        <f t="shared" si="0"/>
        <v>120.08506666666665</v>
      </c>
      <c r="J45" s="9">
        <f t="shared" si="1"/>
        <v>48.034026666666655</v>
      </c>
      <c r="K45" s="36"/>
      <c r="L45" s="28"/>
      <c r="M45" s="28"/>
      <c r="N45" s="29"/>
      <c r="O45" s="29"/>
      <c r="P45" s="30"/>
      <c r="Q45" s="21"/>
      <c r="R45" s="21"/>
      <c r="S45" s="21"/>
    </row>
    <row r="46" spans="1:19" s="8" customFormat="1" x14ac:dyDescent="0.25">
      <c r="A46" s="16"/>
      <c r="B46" s="13">
        <v>40</v>
      </c>
      <c r="C46" s="12" t="s">
        <v>77</v>
      </c>
      <c r="D46" s="13">
        <v>250</v>
      </c>
      <c r="E46" s="14" t="s">
        <v>78</v>
      </c>
      <c r="F46" s="13">
        <v>158</v>
      </c>
      <c r="G46" s="13">
        <v>86</v>
      </c>
      <c r="H46" s="13">
        <v>136</v>
      </c>
      <c r="I46" s="9">
        <f t="shared" si="0"/>
        <v>83.270666666666671</v>
      </c>
      <c r="J46" s="9">
        <f t="shared" si="1"/>
        <v>33.308266666666668</v>
      </c>
      <c r="K46" s="36"/>
      <c r="L46" s="28"/>
      <c r="M46" s="28"/>
      <c r="N46" s="29"/>
      <c r="O46" s="29"/>
      <c r="P46" s="30"/>
      <c r="Q46" s="21"/>
      <c r="R46" s="21"/>
      <c r="S46" s="21"/>
    </row>
    <row r="47" spans="1:19" s="8" customFormat="1" x14ac:dyDescent="0.25">
      <c r="A47" s="16"/>
      <c r="B47" s="13">
        <v>41</v>
      </c>
      <c r="C47" s="12" t="s">
        <v>226</v>
      </c>
      <c r="D47" s="13">
        <v>250</v>
      </c>
      <c r="E47" s="14" t="s">
        <v>79</v>
      </c>
      <c r="F47" s="13">
        <v>155</v>
      </c>
      <c r="G47" s="13">
        <v>190</v>
      </c>
      <c r="H47" s="13">
        <v>176</v>
      </c>
      <c r="I47" s="9">
        <f t="shared" si="0"/>
        <v>114.16846666666665</v>
      </c>
      <c r="J47" s="9">
        <f t="shared" si="1"/>
        <v>45.667386666666658</v>
      </c>
      <c r="K47" s="36"/>
      <c r="L47" s="28"/>
      <c r="M47" s="28"/>
      <c r="N47" s="29"/>
      <c r="O47" s="29"/>
      <c r="P47" s="30"/>
      <c r="Q47" s="21"/>
      <c r="R47" s="21"/>
      <c r="S47" s="21"/>
    </row>
    <row r="48" spans="1:19" s="8" customFormat="1" x14ac:dyDescent="0.25">
      <c r="A48" s="16"/>
      <c r="B48" s="13">
        <v>42</v>
      </c>
      <c r="C48" s="12" t="s">
        <v>80</v>
      </c>
      <c r="D48" s="13">
        <v>250</v>
      </c>
      <c r="E48" s="14" t="s">
        <v>12</v>
      </c>
      <c r="F48" s="13">
        <v>114</v>
      </c>
      <c r="G48" s="13">
        <v>24</v>
      </c>
      <c r="H48" s="13">
        <v>45</v>
      </c>
      <c r="I48" s="9">
        <f t="shared" si="0"/>
        <v>40.101399999999998</v>
      </c>
      <c r="J48" s="9">
        <f t="shared" si="1"/>
        <v>16.040559999999999</v>
      </c>
      <c r="K48" s="36"/>
      <c r="L48" s="28"/>
      <c r="M48" s="28"/>
      <c r="N48" s="29"/>
      <c r="O48" s="29"/>
      <c r="P48" s="30"/>
      <c r="Q48" s="21"/>
      <c r="R48" s="21"/>
      <c r="S48" s="21"/>
    </row>
    <row r="49" spans="1:19" s="8" customFormat="1" x14ac:dyDescent="0.25">
      <c r="A49" s="16"/>
      <c r="B49" s="13">
        <v>43</v>
      </c>
      <c r="C49" s="12" t="s">
        <v>81</v>
      </c>
      <c r="D49" s="13">
        <v>250</v>
      </c>
      <c r="E49" s="14" t="s">
        <v>82</v>
      </c>
      <c r="F49" s="13">
        <v>231</v>
      </c>
      <c r="G49" s="13">
        <v>126</v>
      </c>
      <c r="H49" s="13">
        <v>172</v>
      </c>
      <c r="I49" s="9">
        <f t="shared" si="0"/>
        <v>115.92153333333334</v>
      </c>
      <c r="J49" s="9">
        <f t="shared" si="1"/>
        <v>46.368613333333336</v>
      </c>
      <c r="K49" s="36"/>
      <c r="L49" s="28"/>
      <c r="M49" s="28"/>
      <c r="N49" s="29"/>
      <c r="O49" s="29"/>
      <c r="P49" s="30"/>
      <c r="Q49" s="21"/>
      <c r="R49" s="21"/>
      <c r="S49" s="21"/>
    </row>
    <row r="50" spans="1:19" s="8" customFormat="1" ht="12" customHeight="1" x14ac:dyDescent="0.25">
      <c r="A50" s="16"/>
      <c r="B50" s="13">
        <v>44</v>
      </c>
      <c r="C50" s="12" t="s">
        <v>83</v>
      </c>
      <c r="D50" s="13">
        <v>250</v>
      </c>
      <c r="E50" s="14" t="s">
        <v>84</v>
      </c>
      <c r="F50" s="13">
        <v>384</v>
      </c>
      <c r="G50" s="13">
        <v>335</v>
      </c>
      <c r="H50" s="13">
        <v>314</v>
      </c>
      <c r="I50" s="9">
        <f t="shared" si="0"/>
        <v>226.36473333333333</v>
      </c>
      <c r="J50" s="9">
        <f t="shared" si="1"/>
        <v>90.545893333333339</v>
      </c>
      <c r="K50" s="36"/>
      <c r="L50" s="28"/>
      <c r="M50" s="28"/>
      <c r="N50" s="29"/>
      <c r="O50" s="29"/>
      <c r="P50" s="30"/>
      <c r="Q50" s="21"/>
      <c r="R50" s="21"/>
      <c r="S50" s="21"/>
    </row>
    <row r="51" spans="1:19" s="8" customFormat="1" x14ac:dyDescent="0.25">
      <c r="A51" s="16"/>
      <c r="B51" s="13">
        <v>45</v>
      </c>
      <c r="C51" s="12" t="s">
        <v>212</v>
      </c>
      <c r="D51" s="13">
        <v>250</v>
      </c>
      <c r="E51" s="14" t="s">
        <v>213</v>
      </c>
      <c r="F51" s="13">
        <v>30</v>
      </c>
      <c r="G51" s="13">
        <v>25</v>
      </c>
      <c r="H51" s="13">
        <v>30</v>
      </c>
      <c r="I51" s="9">
        <f t="shared" si="0"/>
        <v>18.626333333333331</v>
      </c>
      <c r="J51" s="9">
        <f t="shared" si="1"/>
        <v>7.4505333333333326</v>
      </c>
      <c r="K51" s="36"/>
      <c r="L51" s="28"/>
      <c r="M51" s="28"/>
      <c r="N51" s="29"/>
      <c r="O51" s="29"/>
      <c r="P51" s="30"/>
      <c r="Q51" s="21"/>
      <c r="R51" s="21"/>
      <c r="S51" s="21"/>
    </row>
    <row r="52" spans="1:19" s="8" customFormat="1" x14ac:dyDescent="0.25">
      <c r="A52" s="16"/>
      <c r="B52" s="13">
        <v>46</v>
      </c>
      <c r="C52" s="12" t="s">
        <v>238</v>
      </c>
      <c r="D52" s="13">
        <v>100</v>
      </c>
      <c r="E52" s="14" t="s">
        <v>12</v>
      </c>
      <c r="F52" s="13">
        <v>10</v>
      </c>
      <c r="G52" s="13">
        <v>5</v>
      </c>
      <c r="H52" s="13">
        <v>2</v>
      </c>
      <c r="I52" s="9">
        <f t="shared" si="0"/>
        <v>3.7252666666666667</v>
      </c>
      <c r="J52" s="9">
        <f t="shared" si="1"/>
        <v>3.7252666666666672</v>
      </c>
      <c r="K52" s="36"/>
      <c r="L52" s="28"/>
      <c r="M52" s="28"/>
      <c r="N52" s="29"/>
      <c r="O52" s="29"/>
      <c r="P52" s="30"/>
      <c r="Q52" s="21"/>
      <c r="R52" s="21"/>
      <c r="S52" s="21"/>
    </row>
    <row r="53" spans="1:19" s="8" customFormat="1" x14ac:dyDescent="0.25">
      <c r="A53" s="16"/>
      <c r="B53" s="13">
        <v>47</v>
      </c>
      <c r="C53" s="12" t="s">
        <v>85</v>
      </c>
      <c r="D53" s="13">
        <v>250</v>
      </c>
      <c r="E53" s="14" t="s">
        <v>12</v>
      </c>
      <c r="F53" s="13">
        <v>290</v>
      </c>
      <c r="G53" s="13">
        <v>261</v>
      </c>
      <c r="H53" s="13">
        <v>268</v>
      </c>
      <c r="I53" s="9">
        <f t="shared" si="0"/>
        <v>179.47019999999998</v>
      </c>
      <c r="J53" s="9">
        <f t="shared" si="1"/>
        <v>71.788079999999994</v>
      </c>
      <c r="K53" s="36"/>
      <c r="L53" s="28"/>
      <c r="M53" s="28"/>
      <c r="N53" s="29"/>
      <c r="O53" s="29"/>
      <c r="P53" s="30"/>
      <c r="Q53" s="21"/>
      <c r="R53" s="21"/>
      <c r="S53" s="21"/>
    </row>
    <row r="54" spans="1:19" s="8" customFormat="1" x14ac:dyDescent="0.25">
      <c r="A54" s="16"/>
      <c r="B54" s="13">
        <v>48</v>
      </c>
      <c r="C54" s="12" t="s">
        <v>86</v>
      </c>
      <c r="D54" s="13">
        <v>250</v>
      </c>
      <c r="E54" s="14" t="s">
        <v>87</v>
      </c>
      <c r="F54" s="13" t="s">
        <v>258</v>
      </c>
      <c r="G54" s="13" t="s">
        <v>259</v>
      </c>
      <c r="H54" s="13" t="s">
        <v>260</v>
      </c>
      <c r="I54" s="9">
        <f t="shared" si="0"/>
        <v>135.86266666666666</v>
      </c>
      <c r="J54" s="9">
        <f t="shared" si="1"/>
        <v>54.345066666666661</v>
      </c>
      <c r="K54" s="36"/>
      <c r="L54" s="28"/>
      <c r="M54" s="28"/>
      <c r="N54" s="29"/>
      <c r="O54" s="29"/>
      <c r="P54" s="30"/>
      <c r="Q54" s="21"/>
      <c r="R54" s="21"/>
      <c r="S54" s="21"/>
    </row>
    <row r="55" spans="1:19" s="8" customFormat="1" x14ac:dyDescent="0.25">
      <c r="A55" s="16"/>
      <c r="B55" s="13">
        <v>49</v>
      </c>
      <c r="C55" s="12" t="s">
        <v>227</v>
      </c>
      <c r="D55" s="13">
        <v>250</v>
      </c>
      <c r="E55" s="14" t="s">
        <v>12</v>
      </c>
      <c r="F55" s="13" t="s">
        <v>261</v>
      </c>
      <c r="G55" s="13" t="s">
        <v>261</v>
      </c>
      <c r="H55" s="13" t="s">
        <v>262</v>
      </c>
      <c r="I55" s="9">
        <f t="shared" si="0"/>
        <v>109.56666666666666</v>
      </c>
      <c r="J55" s="9">
        <f t="shared" si="1"/>
        <v>43.826666666666661</v>
      </c>
      <c r="K55" s="36"/>
      <c r="L55" s="28"/>
      <c r="M55" s="28"/>
      <c r="N55" s="29"/>
      <c r="O55" s="29"/>
      <c r="P55" s="30"/>
      <c r="Q55" s="21"/>
      <c r="R55" s="21"/>
      <c r="S55" s="21"/>
    </row>
    <row r="56" spans="1:19" s="8" customFormat="1" x14ac:dyDescent="0.25">
      <c r="A56" s="16"/>
      <c r="B56" s="13">
        <v>50</v>
      </c>
      <c r="C56" s="12" t="s">
        <v>228</v>
      </c>
      <c r="D56" s="13">
        <v>250</v>
      </c>
      <c r="E56" s="14" t="s">
        <v>88</v>
      </c>
      <c r="F56" s="13">
        <v>139</v>
      </c>
      <c r="G56" s="13">
        <v>140</v>
      </c>
      <c r="H56" s="13">
        <v>115</v>
      </c>
      <c r="I56" s="9">
        <f t="shared" si="0"/>
        <v>86.338533333333345</v>
      </c>
      <c r="J56" s="9">
        <f t="shared" si="1"/>
        <v>34.535413333333338</v>
      </c>
      <c r="K56" s="36"/>
      <c r="L56" s="28"/>
      <c r="M56" s="28"/>
      <c r="N56" s="29"/>
      <c r="O56" s="29"/>
      <c r="P56" s="30"/>
      <c r="Q56" s="21"/>
      <c r="R56" s="21"/>
      <c r="S56" s="21"/>
    </row>
    <row r="57" spans="1:19" s="8" customFormat="1" x14ac:dyDescent="0.25">
      <c r="A57" s="16"/>
      <c r="B57" s="13">
        <v>51</v>
      </c>
      <c r="C57" s="12" t="s">
        <v>229</v>
      </c>
      <c r="D57" s="13">
        <v>250</v>
      </c>
      <c r="E57" s="14" t="s">
        <v>48</v>
      </c>
      <c r="F57" s="13">
        <v>115</v>
      </c>
      <c r="G57" s="13">
        <v>100</v>
      </c>
      <c r="H57" s="13">
        <v>96</v>
      </c>
      <c r="I57" s="9">
        <f t="shared" si="0"/>
        <v>68.150466666666674</v>
      </c>
      <c r="J57" s="9">
        <f t="shared" si="1"/>
        <v>27.260186666666669</v>
      </c>
      <c r="K57" s="36"/>
      <c r="L57" s="28"/>
      <c r="M57" s="28"/>
      <c r="N57" s="29"/>
      <c r="O57" s="29"/>
      <c r="P57" s="30"/>
      <c r="Q57" s="21"/>
      <c r="R57" s="21"/>
      <c r="S57" s="21"/>
    </row>
    <row r="58" spans="1:19" s="8" customFormat="1" x14ac:dyDescent="0.25">
      <c r="A58" s="16"/>
      <c r="B58" s="13">
        <v>52</v>
      </c>
      <c r="C58" s="12" t="s">
        <v>230</v>
      </c>
      <c r="D58" s="13">
        <v>250</v>
      </c>
      <c r="E58" s="14" t="s">
        <v>239</v>
      </c>
      <c r="F58" s="13">
        <v>63</v>
      </c>
      <c r="G58" s="13">
        <v>115</v>
      </c>
      <c r="H58" s="13">
        <v>87</v>
      </c>
      <c r="I58" s="9">
        <f t="shared" si="0"/>
        <v>58.070333333333323</v>
      </c>
      <c r="J58" s="9">
        <f t="shared" si="1"/>
        <v>23.228133333333329</v>
      </c>
      <c r="K58" s="36"/>
      <c r="L58" s="28"/>
      <c r="M58" s="28"/>
      <c r="N58" s="29"/>
      <c r="O58" s="29"/>
      <c r="P58" s="30"/>
      <c r="Q58" s="21"/>
      <c r="R58" s="21"/>
      <c r="S58" s="21"/>
    </row>
    <row r="59" spans="1:19" s="8" customFormat="1" x14ac:dyDescent="0.25">
      <c r="A59" s="16"/>
      <c r="B59" s="13">
        <v>53</v>
      </c>
      <c r="C59" s="12" t="s">
        <v>231</v>
      </c>
      <c r="D59" s="13">
        <v>100</v>
      </c>
      <c r="E59" s="14" t="s">
        <v>90</v>
      </c>
      <c r="F59" s="13">
        <v>174</v>
      </c>
      <c r="G59" s="13">
        <v>155</v>
      </c>
      <c r="H59" s="13">
        <v>200</v>
      </c>
      <c r="I59" s="9">
        <f t="shared" si="0"/>
        <v>115.92153333333334</v>
      </c>
      <c r="J59" s="9">
        <f t="shared" si="1"/>
        <v>115.92153333333334</v>
      </c>
      <c r="K59" s="36"/>
      <c r="L59" s="28"/>
      <c r="M59" s="28"/>
      <c r="N59" s="29"/>
      <c r="O59" s="29"/>
      <c r="P59" s="30"/>
      <c r="Q59" s="21"/>
      <c r="R59" s="21"/>
      <c r="S59" s="21"/>
    </row>
    <row r="60" spans="1:19" s="8" customFormat="1" x14ac:dyDescent="0.25">
      <c r="A60" s="16"/>
      <c r="B60" s="13">
        <v>54</v>
      </c>
      <c r="C60" s="12" t="s">
        <v>89</v>
      </c>
      <c r="D60" s="13">
        <v>250</v>
      </c>
      <c r="E60" s="14" t="s">
        <v>92</v>
      </c>
      <c r="F60" s="13">
        <v>163</v>
      </c>
      <c r="G60" s="13">
        <v>144</v>
      </c>
      <c r="H60" s="13">
        <v>115</v>
      </c>
      <c r="I60" s="9">
        <f t="shared" si="0"/>
        <v>92.474266666666665</v>
      </c>
      <c r="J60" s="9">
        <f t="shared" si="1"/>
        <v>36.989706666666663</v>
      </c>
      <c r="K60" s="36"/>
      <c r="L60" s="28"/>
      <c r="M60" s="28"/>
      <c r="N60" s="29"/>
      <c r="O60" s="29"/>
      <c r="P60" s="30"/>
      <c r="Q60" s="21"/>
      <c r="R60" s="21"/>
      <c r="S60" s="21"/>
    </row>
    <row r="61" spans="1:19" s="8" customFormat="1" x14ac:dyDescent="0.25">
      <c r="A61" s="16"/>
      <c r="B61" s="13">
        <v>55</v>
      </c>
      <c r="C61" s="12" t="s">
        <v>91</v>
      </c>
      <c r="D61" s="13">
        <v>250</v>
      </c>
      <c r="E61" s="14" t="s">
        <v>12</v>
      </c>
      <c r="F61" s="13">
        <v>119</v>
      </c>
      <c r="G61" s="13">
        <v>145</v>
      </c>
      <c r="H61" s="13">
        <v>120</v>
      </c>
      <c r="I61" s="9">
        <f t="shared" si="0"/>
        <v>84.147199999999998</v>
      </c>
      <c r="J61" s="9">
        <f t="shared" si="1"/>
        <v>33.658879999999996</v>
      </c>
      <c r="K61" s="36"/>
      <c r="L61" s="28"/>
      <c r="M61" s="28"/>
      <c r="N61" s="29"/>
      <c r="O61" s="29"/>
      <c r="P61" s="30"/>
      <c r="Q61" s="21"/>
      <c r="R61" s="21"/>
      <c r="S61" s="21"/>
    </row>
    <row r="62" spans="1:19" s="8" customFormat="1" x14ac:dyDescent="0.25">
      <c r="A62" s="16"/>
      <c r="B62" s="13">
        <v>56</v>
      </c>
      <c r="C62" s="12" t="s">
        <v>232</v>
      </c>
      <c r="D62" s="13">
        <v>250</v>
      </c>
      <c r="E62" s="14" t="s">
        <v>12</v>
      </c>
      <c r="F62" s="13">
        <v>110</v>
      </c>
      <c r="G62" s="13">
        <v>120</v>
      </c>
      <c r="H62" s="13">
        <v>98</v>
      </c>
      <c r="I62" s="9">
        <f t="shared" si="0"/>
        <v>71.875733333333329</v>
      </c>
      <c r="J62" s="9">
        <f t="shared" si="1"/>
        <v>28.750293333333332</v>
      </c>
      <c r="K62" s="36"/>
      <c r="L62" s="28"/>
      <c r="M62" s="28"/>
      <c r="N62" s="29"/>
      <c r="O62" s="29"/>
      <c r="P62" s="30"/>
      <c r="Q62" s="21"/>
      <c r="R62" s="21"/>
      <c r="S62" s="21"/>
    </row>
    <row r="63" spans="1:19" s="8" customFormat="1" x14ac:dyDescent="0.25">
      <c r="A63" s="16"/>
      <c r="B63" s="13">
        <v>57</v>
      </c>
      <c r="C63" s="12" t="s">
        <v>93</v>
      </c>
      <c r="D63" s="13">
        <v>400</v>
      </c>
      <c r="E63" s="14" t="s">
        <v>240</v>
      </c>
      <c r="F63" s="13">
        <v>124</v>
      </c>
      <c r="G63" s="13">
        <v>102</v>
      </c>
      <c r="H63" s="13">
        <v>110</v>
      </c>
      <c r="I63" s="9">
        <f t="shared" si="0"/>
        <v>73.628799999999998</v>
      </c>
      <c r="J63" s="9">
        <f t="shared" si="1"/>
        <v>18.4072</v>
      </c>
      <c r="K63" s="36"/>
      <c r="L63" s="28"/>
      <c r="M63" s="28"/>
      <c r="N63" s="29"/>
      <c r="O63" s="29"/>
      <c r="P63" s="30"/>
      <c r="Q63" s="21"/>
      <c r="R63" s="21"/>
      <c r="S63" s="21"/>
    </row>
    <row r="64" spans="1:19" s="8" customFormat="1" x14ac:dyDescent="0.25">
      <c r="B64" s="13">
        <v>58</v>
      </c>
      <c r="C64" s="12" t="s">
        <v>233</v>
      </c>
      <c r="D64" s="13">
        <v>250</v>
      </c>
      <c r="E64" s="14" t="s">
        <v>240</v>
      </c>
      <c r="F64" s="13">
        <v>86</v>
      </c>
      <c r="G64" s="13">
        <v>126</v>
      </c>
      <c r="H64" s="13">
        <v>122</v>
      </c>
      <c r="I64" s="9">
        <f t="shared" si="0"/>
        <v>73.190533333333335</v>
      </c>
      <c r="J64" s="9">
        <f t="shared" si="1"/>
        <v>29.276213333333335</v>
      </c>
      <c r="K64" s="36"/>
      <c r="L64" s="28"/>
      <c r="M64" s="28"/>
      <c r="N64" s="29"/>
      <c r="O64" s="29"/>
      <c r="P64" s="30"/>
      <c r="Q64" s="21"/>
      <c r="R64" s="21"/>
      <c r="S64" s="21"/>
    </row>
    <row r="65" spans="2:19" s="8" customFormat="1" x14ac:dyDescent="0.25">
      <c r="B65" s="13">
        <v>59</v>
      </c>
      <c r="C65" s="12" t="s">
        <v>234</v>
      </c>
      <c r="D65" s="13">
        <v>250</v>
      </c>
      <c r="E65" s="14" t="s">
        <v>241</v>
      </c>
      <c r="F65" s="13">
        <v>189</v>
      </c>
      <c r="G65" s="13">
        <v>250</v>
      </c>
      <c r="H65" s="13">
        <v>175</v>
      </c>
      <c r="I65" s="9">
        <f t="shared" si="0"/>
        <v>134.54786666666666</v>
      </c>
      <c r="J65" s="9">
        <f t="shared" si="1"/>
        <v>53.819146666666661</v>
      </c>
      <c r="K65" s="36"/>
      <c r="L65" s="28"/>
      <c r="M65" s="28"/>
      <c r="N65" s="29"/>
      <c r="O65" s="29"/>
      <c r="P65" s="30"/>
      <c r="Q65" s="21"/>
      <c r="R65" s="21"/>
      <c r="S65" s="21"/>
    </row>
    <row r="66" spans="2:19" s="8" customFormat="1" x14ac:dyDescent="0.25">
      <c r="B66" s="13">
        <v>60</v>
      </c>
      <c r="C66" s="12" t="s">
        <v>235</v>
      </c>
      <c r="D66" s="13" t="s">
        <v>242</v>
      </c>
      <c r="E66" s="14" t="s">
        <v>243</v>
      </c>
      <c r="F66" s="13">
        <v>130</v>
      </c>
      <c r="G66" s="13">
        <v>60</v>
      </c>
      <c r="H66" s="13">
        <v>130</v>
      </c>
      <c r="I66" s="9">
        <f t="shared" si="0"/>
        <v>70.122666666666674</v>
      </c>
      <c r="J66" s="9" t="e">
        <f>(I66/D66)*100</f>
        <v>#VALUE!</v>
      </c>
      <c r="K66" s="36"/>
      <c r="L66" s="28"/>
      <c r="M66" s="28"/>
      <c r="N66" s="29"/>
      <c r="O66" s="29"/>
      <c r="P66" s="30"/>
      <c r="Q66" s="21"/>
      <c r="R66" s="21"/>
      <c r="S66" s="21"/>
    </row>
    <row r="67" spans="2:19" s="8" customFormat="1" x14ac:dyDescent="0.25">
      <c r="B67" s="13">
        <v>61</v>
      </c>
      <c r="C67" s="12" t="s">
        <v>95</v>
      </c>
      <c r="D67" s="13">
        <v>400</v>
      </c>
      <c r="E67" s="14" t="s">
        <v>244</v>
      </c>
      <c r="F67" s="13">
        <v>80</v>
      </c>
      <c r="G67" s="13">
        <v>91</v>
      </c>
      <c r="H67" s="13">
        <v>126</v>
      </c>
      <c r="I67" s="9">
        <f>(F67+G67+H67)/3*0.38*1.73</f>
        <v>65.082599999999999</v>
      </c>
      <c r="J67" s="9">
        <f t="shared" si="1"/>
        <v>16.27065</v>
      </c>
      <c r="K67" s="36"/>
      <c r="L67" s="28"/>
      <c r="M67" s="28"/>
      <c r="N67" s="29"/>
      <c r="O67" s="29"/>
      <c r="P67" s="30"/>
      <c r="Q67" s="21"/>
      <c r="R67" s="21"/>
      <c r="S67" s="21"/>
    </row>
    <row r="68" spans="2:19" s="8" customFormat="1" x14ac:dyDescent="0.25">
      <c r="B68" s="13">
        <v>62</v>
      </c>
      <c r="C68" s="12" t="s">
        <v>214</v>
      </c>
      <c r="D68" s="13">
        <v>400</v>
      </c>
      <c r="E68" s="14" t="s">
        <v>236</v>
      </c>
      <c r="F68" s="13"/>
      <c r="G68" s="13"/>
      <c r="H68" s="13"/>
      <c r="I68" s="9">
        <f t="shared" ref="I68:I69" si="2">(F68+G68+H68)/3*0.38*1.73</f>
        <v>0</v>
      </c>
      <c r="J68" s="9">
        <f t="shared" si="1"/>
        <v>0</v>
      </c>
      <c r="K68" s="36"/>
      <c r="L68" s="28"/>
      <c r="M68" s="28"/>
      <c r="N68" s="29"/>
      <c r="O68" s="29"/>
      <c r="P68" s="30"/>
      <c r="Q68" s="21"/>
      <c r="R68" s="21"/>
      <c r="S68" s="21"/>
    </row>
    <row r="69" spans="2:19" s="8" customFormat="1" x14ac:dyDescent="0.25">
      <c r="B69" s="13">
        <v>63</v>
      </c>
      <c r="C69" s="12" t="s">
        <v>215</v>
      </c>
      <c r="D69" s="13">
        <v>400</v>
      </c>
      <c r="E69" s="14" t="s">
        <v>236</v>
      </c>
      <c r="F69" s="13">
        <v>82</v>
      </c>
      <c r="G69" s="13">
        <v>35</v>
      </c>
      <c r="H69" s="13">
        <v>52</v>
      </c>
      <c r="I69" s="9">
        <f t="shared" si="2"/>
        <v>37.033533333333331</v>
      </c>
      <c r="J69" s="9">
        <f t="shared" si="1"/>
        <v>9.2583833333333327</v>
      </c>
      <c r="K69" s="36"/>
      <c r="L69" s="28"/>
      <c r="M69" s="28"/>
      <c r="N69" s="29"/>
      <c r="O69" s="29"/>
      <c r="P69" s="30"/>
      <c r="Q69" s="21"/>
      <c r="R69" s="21"/>
      <c r="S69" s="21"/>
    </row>
    <row r="70" spans="2:19" s="8" customFormat="1" x14ac:dyDescent="0.25">
      <c r="B70" s="13">
        <v>64</v>
      </c>
      <c r="C70" s="12" t="s">
        <v>96</v>
      </c>
      <c r="D70" s="13">
        <v>400</v>
      </c>
      <c r="E70" s="14" t="s">
        <v>245</v>
      </c>
      <c r="F70" s="13">
        <v>120</v>
      </c>
      <c r="G70" s="13">
        <v>115</v>
      </c>
      <c r="H70" s="13">
        <v>150</v>
      </c>
      <c r="I70" s="9">
        <f>(F70+G70+H70)/3*0.38*1.73</f>
        <v>84.366333333333344</v>
      </c>
      <c r="J70" s="9">
        <f t="shared" si="1"/>
        <v>21.091583333333336</v>
      </c>
      <c r="K70" s="36"/>
      <c r="L70" s="28"/>
      <c r="M70" s="28"/>
      <c r="N70" s="29"/>
      <c r="O70" s="29"/>
      <c r="P70" s="30"/>
      <c r="Q70" s="21"/>
      <c r="R70" s="21"/>
      <c r="S70" s="21"/>
    </row>
    <row r="71" spans="2:19" s="8" customFormat="1" x14ac:dyDescent="0.25">
      <c r="B71" s="13">
        <v>65</v>
      </c>
      <c r="C71" s="12" t="s">
        <v>237</v>
      </c>
      <c r="D71" s="13">
        <v>400</v>
      </c>
      <c r="E71" s="14" t="s">
        <v>246</v>
      </c>
      <c r="F71" s="13">
        <v>88</v>
      </c>
      <c r="G71" s="13">
        <v>45</v>
      </c>
      <c r="H71" s="13">
        <v>82</v>
      </c>
      <c r="I71" s="9">
        <f t="shared" si="0"/>
        <v>47.113666666666667</v>
      </c>
      <c r="J71" s="9">
        <f t="shared" si="1"/>
        <v>11.778416666666667</v>
      </c>
      <c r="K71" s="36"/>
      <c r="L71" s="28"/>
      <c r="M71" s="28"/>
      <c r="N71" s="29"/>
      <c r="O71" s="29"/>
      <c r="P71" s="30"/>
      <c r="Q71" s="21"/>
      <c r="R71" s="21"/>
      <c r="S71" s="21"/>
    </row>
    <row r="72" spans="2:19" s="8" customFormat="1" x14ac:dyDescent="0.25">
      <c r="B72" s="13">
        <v>66</v>
      </c>
      <c r="C72" s="12" t="s">
        <v>97</v>
      </c>
      <c r="D72" s="13">
        <v>250</v>
      </c>
      <c r="E72" s="14" t="s">
        <v>247</v>
      </c>
      <c r="F72" s="13">
        <v>86</v>
      </c>
      <c r="G72" s="13">
        <v>87</v>
      </c>
      <c r="H72" s="13">
        <v>60</v>
      </c>
      <c r="I72" s="9">
        <f t="shared" si="0"/>
        <v>51.058066666666669</v>
      </c>
      <c r="J72" s="9">
        <f t="shared" si="1"/>
        <v>20.423226666666665</v>
      </c>
      <c r="K72" s="36"/>
      <c r="L72" s="28"/>
      <c r="M72" s="28"/>
      <c r="N72" s="29"/>
      <c r="O72" s="29"/>
      <c r="P72" s="30"/>
      <c r="Q72" s="21"/>
      <c r="R72" s="21"/>
      <c r="S72" s="21"/>
    </row>
    <row r="73" spans="2:19" x14ac:dyDescent="0.25">
      <c r="B73" s="11">
        <v>67</v>
      </c>
      <c r="C73" s="7" t="s">
        <v>216</v>
      </c>
      <c r="D73" s="3">
        <v>100</v>
      </c>
      <c r="E73" s="5" t="s">
        <v>12</v>
      </c>
      <c r="F73" s="13">
        <v>96</v>
      </c>
      <c r="G73" s="13">
        <v>73</v>
      </c>
      <c r="H73" s="13">
        <v>61</v>
      </c>
      <c r="I73" s="9">
        <f t="shared" si="0"/>
        <v>50.400666666666673</v>
      </c>
      <c r="J73" s="9">
        <f t="shared" si="1"/>
        <v>50.400666666666673</v>
      </c>
      <c r="K73" s="35"/>
      <c r="L73" s="27"/>
      <c r="M73" s="27"/>
      <c r="N73" s="29"/>
      <c r="O73" s="31"/>
      <c r="P73" s="21"/>
      <c r="Q73" s="21"/>
      <c r="R73" s="21"/>
      <c r="S73" s="21"/>
    </row>
    <row r="74" spans="2:19" x14ac:dyDescent="0.25">
      <c r="B74" s="3">
        <v>68</v>
      </c>
      <c r="C74" s="7" t="s">
        <v>98</v>
      </c>
      <c r="D74" s="3">
        <v>630</v>
      </c>
      <c r="E74" s="5" t="s">
        <v>99</v>
      </c>
      <c r="F74" s="3">
        <v>213</v>
      </c>
      <c r="G74" s="3">
        <v>213</v>
      </c>
      <c r="H74" s="3">
        <v>196</v>
      </c>
      <c r="I74" s="9">
        <f t="shared" si="0"/>
        <v>136.30093333333335</v>
      </c>
      <c r="J74" s="10">
        <f t="shared" si="1"/>
        <v>21.635068783068785</v>
      </c>
      <c r="K74" s="35"/>
      <c r="L74" s="27"/>
      <c r="M74" s="27"/>
      <c r="N74" s="29"/>
      <c r="O74" s="31"/>
      <c r="P74" s="21"/>
      <c r="Q74" s="21"/>
      <c r="R74" s="21"/>
      <c r="S74" s="21"/>
    </row>
    <row r="75" spans="2:19" x14ac:dyDescent="0.25">
      <c r="B75" s="3">
        <v>69</v>
      </c>
      <c r="C75" s="7" t="s">
        <v>100</v>
      </c>
      <c r="D75" s="3">
        <v>400</v>
      </c>
      <c r="E75" s="5" t="s">
        <v>101</v>
      </c>
      <c r="F75" s="3">
        <v>167</v>
      </c>
      <c r="G75" s="3">
        <v>143</v>
      </c>
      <c r="H75" s="3">
        <v>168</v>
      </c>
      <c r="I75" s="9">
        <f t="shared" ref="I75:I138" si="3">(F75+G75+H75)/3*0.38*1.73</f>
        <v>104.74573333333335</v>
      </c>
      <c r="J75" s="10">
        <f t="shared" si="1"/>
        <v>26.186433333333337</v>
      </c>
      <c r="K75" s="35"/>
      <c r="L75" s="27"/>
      <c r="M75" s="27"/>
      <c r="N75" s="29"/>
      <c r="O75" s="31"/>
      <c r="P75" s="21"/>
      <c r="Q75" s="21"/>
      <c r="R75" s="21"/>
      <c r="S75" s="21"/>
    </row>
    <row r="76" spans="2:19" x14ac:dyDescent="0.25">
      <c r="B76" s="3">
        <v>70</v>
      </c>
      <c r="C76" s="7" t="s">
        <v>102</v>
      </c>
      <c r="D76" s="3">
        <v>250</v>
      </c>
      <c r="E76" s="5" t="s">
        <v>24</v>
      </c>
      <c r="F76" s="3">
        <v>188</v>
      </c>
      <c r="G76" s="3">
        <v>177</v>
      </c>
      <c r="H76" s="3">
        <v>210</v>
      </c>
      <c r="I76" s="9">
        <f t="shared" si="3"/>
        <v>126.00166666666665</v>
      </c>
      <c r="J76" s="10">
        <f t="shared" si="1"/>
        <v>50.400666666666659</v>
      </c>
      <c r="K76" s="35"/>
      <c r="L76" s="27"/>
      <c r="M76" s="27"/>
      <c r="N76" s="29"/>
      <c r="O76" s="31"/>
      <c r="P76" s="21"/>
      <c r="Q76" s="21"/>
      <c r="R76" s="21"/>
      <c r="S76" s="21"/>
    </row>
    <row r="77" spans="2:19" x14ac:dyDescent="0.25">
      <c r="B77" s="3">
        <v>71</v>
      </c>
      <c r="C77" s="7" t="s">
        <v>103</v>
      </c>
      <c r="D77" s="3">
        <v>250</v>
      </c>
      <c r="E77" s="5" t="s">
        <v>24</v>
      </c>
      <c r="F77" s="3">
        <v>168</v>
      </c>
      <c r="G77" s="3">
        <v>175</v>
      </c>
      <c r="H77" s="3">
        <v>193</v>
      </c>
      <c r="I77" s="9">
        <f t="shared" si="3"/>
        <v>117.45546666666667</v>
      </c>
      <c r="J77" s="10">
        <f t="shared" si="1"/>
        <v>46.982186666666664</v>
      </c>
      <c r="K77" s="35"/>
      <c r="L77" s="27"/>
      <c r="M77" s="27"/>
      <c r="N77" s="29"/>
      <c r="O77" s="31"/>
      <c r="P77" s="21"/>
      <c r="Q77" s="21"/>
      <c r="R77" s="21"/>
      <c r="S77" s="21"/>
    </row>
    <row r="78" spans="2:19" x14ac:dyDescent="0.25">
      <c r="B78" s="3">
        <v>72</v>
      </c>
      <c r="C78" s="7" t="s">
        <v>104</v>
      </c>
      <c r="D78" s="3">
        <v>100</v>
      </c>
      <c r="E78" s="5" t="s">
        <v>12</v>
      </c>
      <c r="F78" s="3">
        <v>57</v>
      </c>
      <c r="G78" s="3">
        <v>88</v>
      </c>
      <c r="H78" s="3">
        <v>78</v>
      </c>
      <c r="I78" s="9">
        <f t="shared" si="3"/>
        <v>48.866733333333329</v>
      </c>
      <c r="J78" s="10">
        <f t="shared" si="1"/>
        <v>48.866733333333329</v>
      </c>
      <c r="K78" s="35"/>
      <c r="L78" s="27"/>
      <c r="M78" s="27"/>
      <c r="N78" s="29"/>
      <c r="O78" s="31"/>
      <c r="P78" s="21"/>
      <c r="Q78" s="21"/>
      <c r="R78" s="21"/>
      <c r="S78" s="21"/>
    </row>
    <row r="79" spans="2:19" ht="60" x14ac:dyDescent="0.25">
      <c r="B79" s="3">
        <v>73</v>
      </c>
      <c r="C79" s="7" t="s">
        <v>105</v>
      </c>
      <c r="D79" s="3">
        <v>250</v>
      </c>
      <c r="E79" s="1" t="s">
        <v>106</v>
      </c>
      <c r="F79" s="3">
        <v>98</v>
      </c>
      <c r="G79" s="3">
        <v>148</v>
      </c>
      <c r="H79" s="3">
        <v>202</v>
      </c>
      <c r="I79" s="9">
        <f t="shared" si="3"/>
        <v>98.171733333333336</v>
      </c>
      <c r="J79" s="10">
        <f t="shared" si="1"/>
        <v>39.268693333333331</v>
      </c>
      <c r="K79" s="35"/>
      <c r="L79" s="27"/>
      <c r="M79" s="27"/>
      <c r="N79" s="29"/>
      <c r="O79" s="31"/>
      <c r="P79" s="21"/>
      <c r="Q79" s="21"/>
      <c r="R79" s="21"/>
      <c r="S79" s="21"/>
    </row>
    <row r="80" spans="2:19" ht="30" x14ac:dyDescent="0.25">
      <c r="B80" s="3">
        <v>74</v>
      </c>
      <c r="C80" s="7" t="s">
        <v>107</v>
      </c>
      <c r="D80" s="3">
        <v>160</v>
      </c>
      <c r="E80" s="1" t="s">
        <v>108</v>
      </c>
      <c r="F80" s="3">
        <v>171.5</v>
      </c>
      <c r="G80" s="3">
        <v>141</v>
      </c>
      <c r="H80" s="3">
        <v>128</v>
      </c>
      <c r="I80" s="9">
        <f t="shared" si="3"/>
        <v>96.528233333333347</v>
      </c>
      <c r="J80" s="10">
        <f t="shared" si="1"/>
        <v>60.33014583333334</v>
      </c>
      <c r="K80" s="35"/>
      <c r="L80" s="27"/>
      <c r="M80" s="27"/>
      <c r="N80" s="29"/>
      <c r="O80" s="31"/>
      <c r="P80" s="21"/>
      <c r="Q80" s="21"/>
      <c r="R80" s="21"/>
      <c r="S80" s="21"/>
    </row>
    <row r="81" spans="2:19" ht="45" x14ac:dyDescent="0.25">
      <c r="B81" s="3">
        <v>75</v>
      </c>
      <c r="C81" s="7" t="s">
        <v>109</v>
      </c>
      <c r="D81" s="3">
        <v>400</v>
      </c>
      <c r="E81" s="1" t="s">
        <v>110</v>
      </c>
      <c r="F81" s="3">
        <v>301</v>
      </c>
      <c r="G81" s="3">
        <v>292</v>
      </c>
      <c r="H81" s="3">
        <v>276</v>
      </c>
      <c r="I81" s="9">
        <f t="shared" si="3"/>
        <v>190.42686666666668</v>
      </c>
      <c r="J81" s="10">
        <f t="shared" si="1"/>
        <v>47.606716666666671</v>
      </c>
      <c r="K81" s="35"/>
      <c r="L81" s="27"/>
      <c r="M81" s="27"/>
      <c r="N81" s="29"/>
      <c r="O81" s="31"/>
      <c r="P81" s="21"/>
      <c r="Q81" s="21"/>
      <c r="R81" s="21"/>
      <c r="S81" s="21"/>
    </row>
    <row r="82" spans="2:19" ht="75" x14ac:dyDescent="0.25">
      <c r="B82" s="3">
        <v>76</v>
      </c>
      <c r="C82" s="7" t="s">
        <v>111</v>
      </c>
      <c r="D82" s="3">
        <v>260</v>
      </c>
      <c r="E82" s="1" t="s">
        <v>112</v>
      </c>
      <c r="F82" s="3">
        <v>40</v>
      </c>
      <c r="G82" s="3">
        <v>40</v>
      </c>
      <c r="H82" s="3">
        <v>42</v>
      </c>
      <c r="I82" s="9">
        <f t="shared" si="3"/>
        <v>26.734266666666667</v>
      </c>
      <c r="J82" s="10">
        <f t="shared" si="1"/>
        <v>10.282410256410257</v>
      </c>
      <c r="K82" s="35"/>
      <c r="L82" s="27"/>
      <c r="M82" s="27"/>
      <c r="N82" s="29"/>
      <c r="O82" s="31"/>
      <c r="P82" s="21"/>
      <c r="Q82" s="21"/>
      <c r="R82" s="21"/>
      <c r="S82" s="21"/>
    </row>
    <row r="83" spans="2:19" x14ac:dyDescent="0.25">
      <c r="B83" s="3">
        <v>77</v>
      </c>
      <c r="C83" s="7" t="s">
        <v>113</v>
      </c>
      <c r="D83" s="3">
        <v>400</v>
      </c>
      <c r="E83" s="5" t="s">
        <v>114</v>
      </c>
      <c r="F83" s="3">
        <v>235</v>
      </c>
      <c r="G83" s="3">
        <v>167</v>
      </c>
      <c r="H83" s="3">
        <v>186</v>
      </c>
      <c r="I83" s="9">
        <f t="shared" si="3"/>
        <v>128.85040000000001</v>
      </c>
      <c r="J83" s="10">
        <f t="shared" si="1"/>
        <v>32.212600000000002</v>
      </c>
      <c r="K83" s="35"/>
      <c r="L83" s="27"/>
      <c r="M83" s="27"/>
      <c r="N83" s="29"/>
      <c r="O83" s="31"/>
      <c r="P83" s="21"/>
      <c r="Q83" s="21"/>
      <c r="R83" s="21"/>
      <c r="S83" s="21"/>
    </row>
    <row r="84" spans="2:19" ht="75" x14ac:dyDescent="0.25">
      <c r="B84" s="3">
        <v>78</v>
      </c>
      <c r="C84" s="7" t="s">
        <v>115</v>
      </c>
      <c r="D84" s="3">
        <v>400</v>
      </c>
      <c r="E84" s="1" t="s">
        <v>116</v>
      </c>
      <c r="F84" s="3">
        <v>145</v>
      </c>
      <c r="G84" s="3">
        <v>166</v>
      </c>
      <c r="H84" s="3">
        <v>208</v>
      </c>
      <c r="I84" s="9">
        <f t="shared" si="3"/>
        <v>113.7302</v>
      </c>
      <c r="J84" s="10">
        <f t="shared" si="1"/>
        <v>28.432549999999999</v>
      </c>
      <c r="K84" s="35"/>
      <c r="L84" s="27"/>
      <c r="M84" s="27"/>
      <c r="N84" s="29"/>
      <c r="O84" s="31"/>
      <c r="P84" s="21"/>
      <c r="Q84" s="21"/>
      <c r="R84" s="21"/>
      <c r="S84" s="21"/>
    </row>
    <row r="85" spans="2:19" x14ac:dyDescent="0.25">
      <c r="B85" s="3">
        <v>79</v>
      </c>
      <c r="C85" s="7" t="s">
        <v>117</v>
      </c>
      <c r="D85" s="3">
        <v>400</v>
      </c>
      <c r="E85" s="5" t="s">
        <v>118</v>
      </c>
      <c r="F85" s="3">
        <v>28</v>
      </c>
      <c r="G85" s="3">
        <v>54</v>
      </c>
      <c r="H85" s="3">
        <v>63</v>
      </c>
      <c r="I85" s="9">
        <f t="shared" si="3"/>
        <v>31.774333333333335</v>
      </c>
      <c r="J85" s="10">
        <f t="shared" si="1"/>
        <v>7.9435833333333328</v>
      </c>
      <c r="K85" s="35"/>
      <c r="L85" s="27"/>
      <c r="M85" s="27"/>
      <c r="N85" s="29"/>
      <c r="O85" s="31"/>
      <c r="P85" s="21"/>
      <c r="Q85" s="21"/>
      <c r="R85" s="21"/>
      <c r="S85" s="21"/>
    </row>
    <row r="86" spans="2:19" x14ac:dyDescent="0.25">
      <c r="B86" s="3">
        <v>80</v>
      </c>
      <c r="C86" s="7" t="s">
        <v>119</v>
      </c>
      <c r="D86" s="3">
        <v>100</v>
      </c>
      <c r="E86" s="5" t="s">
        <v>120</v>
      </c>
      <c r="F86" s="3">
        <v>5</v>
      </c>
      <c r="G86" s="3">
        <v>7</v>
      </c>
      <c r="H86" s="3">
        <v>7</v>
      </c>
      <c r="I86" s="9">
        <f t="shared" si="3"/>
        <v>4.1635333333333335</v>
      </c>
      <c r="J86" s="10">
        <f t="shared" si="1"/>
        <v>4.1635333333333335</v>
      </c>
      <c r="K86" s="35"/>
      <c r="L86" s="27"/>
      <c r="M86" s="27"/>
      <c r="N86" s="29"/>
      <c r="O86" s="31"/>
      <c r="P86" s="21"/>
      <c r="Q86" s="21"/>
      <c r="R86" s="21"/>
      <c r="S86" s="21"/>
    </row>
    <row r="87" spans="2:19" x14ac:dyDescent="0.25">
      <c r="B87" s="3">
        <v>81</v>
      </c>
      <c r="C87" s="7" t="s">
        <v>121</v>
      </c>
      <c r="D87" s="3">
        <v>160</v>
      </c>
      <c r="E87" s="5" t="s">
        <v>12</v>
      </c>
      <c r="F87" s="3">
        <v>183</v>
      </c>
      <c r="G87" s="3">
        <v>158</v>
      </c>
      <c r="H87" s="3">
        <v>173</v>
      </c>
      <c r="I87" s="9">
        <f t="shared" si="3"/>
        <v>112.63453333333334</v>
      </c>
      <c r="J87" s="10">
        <f t="shared" si="1"/>
        <v>70.396583333333339</v>
      </c>
      <c r="K87" s="35"/>
      <c r="L87" s="27"/>
      <c r="M87" s="27"/>
      <c r="N87" s="29"/>
      <c r="O87" s="31"/>
      <c r="P87" s="21"/>
      <c r="Q87" s="21"/>
      <c r="R87" s="21"/>
      <c r="S87" s="21"/>
    </row>
    <row r="88" spans="2:19" ht="45" x14ac:dyDescent="0.25">
      <c r="B88" s="3">
        <v>82</v>
      </c>
      <c r="C88" s="7" t="s">
        <v>122</v>
      </c>
      <c r="D88" s="3">
        <v>3</v>
      </c>
      <c r="E88" s="1" t="s">
        <v>123</v>
      </c>
      <c r="F88" s="3">
        <v>206</v>
      </c>
      <c r="G88" s="3">
        <v>259</v>
      </c>
      <c r="H88" s="3">
        <v>283</v>
      </c>
      <c r="I88" s="9">
        <f t="shared" si="3"/>
        <v>163.91173333333333</v>
      </c>
      <c r="J88" s="10">
        <f t="shared" si="1"/>
        <v>5463.7244444444441</v>
      </c>
      <c r="K88" s="35"/>
      <c r="L88" s="27"/>
      <c r="M88" s="27"/>
      <c r="N88" s="29"/>
      <c r="O88" s="31"/>
      <c r="P88" s="21"/>
      <c r="Q88" s="21"/>
      <c r="R88" s="21"/>
      <c r="S88" s="21"/>
    </row>
    <row r="89" spans="2:19" x14ac:dyDescent="0.25">
      <c r="B89" s="3">
        <v>83</v>
      </c>
      <c r="C89" s="7" t="s">
        <v>124</v>
      </c>
      <c r="D89" s="3">
        <v>24</v>
      </c>
      <c r="E89" s="5" t="s">
        <v>125</v>
      </c>
      <c r="F89" s="3">
        <v>360</v>
      </c>
      <c r="G89" s="3">
        <v>305</v>
      </c>
      <c r="H89" s="3">
        <v>330</v>
      </c>
      <c r="I89" s="9">
        <f t="shared" si="3"/>
        <v>218.03766666666669</v>
      </c>
      <c r="J89" s="10">
        <f t="shared" si="1"/>
        <v>908.49027777777792</v>
      </c>
      <c r="K89" s="35"/>
      <c r="L89" s="27"/>
      <c r="M89" s="27"/>
      <c r="N89" s="29"/>
      <c r="O89" s="31"/>
      <c r="P89" s="21"/>
      <c r="Q89" s="21"/>
      <c r="R89" s="21"/>
      <c r="S89" s="21"/>
    </row>
    <row r="90" spans="2:19" x14ac:dyDescent="0.25">
      <c r="B90" s="3">
        <v>84</v>
      </c>
      <c r="C90" s="7" t="s">
        <v>126</v>
      </c>
      <c r="D90" s="3">
        <v>260</v>
      </c>
      <c r="E90" s="5" t="s">
        <v>44</v>
      </c>
      <c r="F90" s="3">
        <v>200</v>
      </c>
      <c r="G90" s="3">
        <v>210</v>
      </c>
      <c r="H90" s="3">
        <v>232</v>
      </c>
      <c r="I90" s="9">
        <f t="shared" si="3"/>
        <v>140.68360000000001</v>
      </c>
      <c r="J90" s="10">
        <f t="shared" si="1"/>
        <v>54.109076923076927</v>
      </c>
      <c r="K90" s="35"/>
      <c r="L90" s="27"/>
      <c r="M90" s="27"/>
      <c r="N90" s="29"/>
      <c r="O90" s="31"/>
      <c r="P90" s="21"/>
      <c r="Q90" s="21"/>
      <c r="R90" s="21"/>
      <c r="S90" s="21"/>
    </row>
    <row r="91" spans="2:19" x14ac:dyDescent="0.25">
      <c r="B91" s="3">
        <v>85</v>
      </c>
      <c r="C91" s="7" t="s">
        <v>127</v>
      </c>
      <c r="D91" s="3">
        <v>400</v>
      </c>
      <c r="E91" s="5" t="s">
        <v>128</v>
      </c>
      <c r="F91" s="3">
        <v>281</v>
      </c>
      <c r="G91" s="3">
        <v>207</v>
      </c>
      <c r="H91" s="3">
        <v>230</v>
      </c>
      <c r="I91" s="9">
        <f t="shared" si="3"/>
        <v>157.33773333333335</v>
      </c>
      <c r="J91" s="10">
        <f t="shared" si="1"/>
        <v>39.334433333333337</v>
      </c>
      <c r="K91" s="35"/>
      <c r="L91" s="27"/>
      <c r="M91" s="27"/>
      <c r="N91" s="29"/>
      <c r="O91" s="31"/>
      <c r="P91" s="21"/>
      <c r="Q91" s="21"/>
      <c r="R91" s="21"/>
      <c r="S91" s="21"/>
    </row>
    <row r="92" spans="2:19" x14ac:dyDescent="0.25">
      <c r="B92" s="3">
        <v>86</v>
      </c>
      <c r="C92" s="7" t="s">
        <v>129</v>
      </c>
      <c r="D92" s="3">
        <v>160</v>
      </c>
      <c r="E92" s="5" t="s">
        <v>130</v>
      </c>
      <c r="F92" s="3">
        <v>126</v>
      </c>
      <c r="G92" s="3">
        <v>137</v>
      </c>
      <c r="H92" s="3">
        <v>120</v>
      </c>
      <c r="I92" s="9">
        <f t="shared" si="3"/>
        <v>83.928066666666666</v>
      </c>
      <c r="J92" s="10">
        <f t="shared" si="1"/>
        <v>52.455041666666666</v>
      </c>
      <c r="K92" s="35"/>
      <c r="L92" s="27"/>
      <c r="M92" s="27"/>
      <c r="N92" s="29"/>
      <c r="O92" s="31"/>
      <c r="P92" s="21"/>
      <c r="Q92" s="21"/>
      <c r="R92" s="21"/>
      <c r="S92" s="21"/>
    </row>
    <row r="93" spans="2:19" ht="45" x14ac:dyDescent="0.25">
      <c r="B93" s="3">
        <v>87</v>
      </c>
      <c r="C93" s="7" t="s">
        <v>131</v>
      </c>
      <c r="D93" s="3">
        <v>100</v>
      </c>
      <c r="E93" s="1" t="s">
        <v>132</v>
      </c>
      <c r="F93" s="3">
        <v>122</v>
      </c>
      <c r="G93" s="3">
        <v>121</v>
      </c>
      <c r="H93" s="3">
        <v>113</v>
      </c>
      <c r="I93" s="9">
        <f t="shared" si="3"/>
        <v>78.011466666666664</v>
      </c>
      <c r="J93" s="10">
        <f t="shared" si="1"/>
        <v>78.011466666666664</v>
      </c>
      <c r="K93" s="35"/>
      <c r="L93" s="27"/>
      <c r="M93" s="27"/>
      <c r="N93" s="29"/>
      <c r="O93" s="31"/>
      <c r="P93" s="21"/>
      <c r="Q93" s="21"/>
      <c r="R93" s="21"/>
      <c r="S93" s="21"/>
    </row>
    <row r="94" spans="2:19" x14ac:dyDescent="0.25">
      <c r="B94" s="3">
        <v>88</v>
      </c>
      <c r="C94" s="7" t="s">
        <v>211</v>
      </c>
      <c r="D94" s="3">
        <v>160</v>
      </c>
      <c r="E94" s="5" t="s">
        <v>133</v>
      </c>
      <c r="F94" s="3">
        <v>119</v>
      </c>
      <c r="G94" s="3">
        <v>89</v>
      </c>
      <c r="H94" s="3">
        <v>129</v>
      </c>
      <c r="I94" s="9">
        <f t="shared" si="3"/>
        <v>73.84793333333333</v>
      </c>
      <c r="J94" s="10">
        <f t="shared" si="1"/>
        <v>46.154958333333326</v>
      </c>
      <c r="K94" s="35"/>
      <c r="L94" s="27"/>
      <c r="M94" s="27"/>
      <c r="N94" s="29"/>
      <c r="O94" s="31"/>
      <c r="P94" s="21"/>
      <c r="Q94" s="21"/>
      <c r="R94" s="21"/>
      <c r="S94" s="21"/>
    </row>
    <row r="95" spans="2:19" x14ac:dyDescent="0.25">
      <c r="B95" s="3">
        <v>89</v>
      </c>
      <c r="C95" s="7" t="s">
        <v>134</v>
      </c>
      <c r="D95" s="3">
        <v>250</v>
      </c>
      <c r="E95" s="5" t="s">
        <v>12</v>
      </c>
      <c r="F95" s="3">
        <v>216</v>
      </c>
      <c r="G95" s="3">
        <v>196</v>
      </c>
      <c r="H95" s="3">
        <v>230</v>
      </c>
      <c r="I95" s="9">
        <f t="shared" si="3"/>
        <v>140.68360000000001</v>
      </c>
      <c r="J95" s="10">
        <f t="shared" si="1"/>
        <v>56.273440000000008</v>
      </c>
      <c r="K95" s="35"/>
      <c r="L95" s="27"/>
      <c r="M95" s="27"/>
      <c r="N95" s="29"/>
      <c r="O95" s="31"/>
      <c r="P95" s="21"/>
      <c r="Q95" s="21"/>
      <c r="R95" s="21"/>
      <c r="S95" s="21"/>
    </row>
    <row r="96" spans="2:19" x14ac:dyDescent="0.25">
      <c r="B96" s="3">
        <v>90</v>
      </c>
      <c r="C96" s="7" t="s">
        <v>135</v>
      </c>
      <c r="D96" s="3">
        <v>630</v>
      </c>
      <c r="E96" s="5" t="s">
        <v>78</v>
      </c>
      <c r="F96" s="3">
        <v>40</v>
      </c>
      <c r="G96" s="3">
        <v>72</v>
      </c>
      <c r="H96" s="3">
        <v>87</v>
      </c>
      <c r="I96" s="9">
        <f t="shared" si="3"/>
        <v>43.607533333333329</v>
      </c>
      <c r="J96" s="10">
        <f t="shared" si="1"/>
        <v>6.9218306878306866</v>
      </c>
      <c r="K96" s="35"/>
      <c r="L96" s="27"/>
      <c r="M96" s="27"/>
      <c r="N96" s="29"/>
      <c r="O96" s="31"/>
      <c r="P96" s="21"/>
      <c r="Q96" s="21"/>
      <c r="R96" s="21"/>
      <c r="S96" s="21"/>
    </row>
    <row r="97" spans="2:19" x14ac:dyDescent="0.25">
      <c r="B97" s="3">
        <v>91</v>
      </c>
      <c r="C97" s="7" t="s">
        <v>136</v>
      </c>
      <c r="D97" s="3">
        <v>400</v>
      </c>
      <c r="E97" s="5" t="s">
        <v>12</v>
      </c>
      <c r="F97" s="3">
        <v>213</v>
      </c>
      <c r="G97" s="3">
        <v>58</v>
      </c>
      <c r="H97" s="3">
        <v>114</v>
      </c>
      <c r="I97" s="9">
        <f t="shared" si="3"/>
        <v>84.366333333333344</v>
      </c>
      <c r="J97" s="10">
        <f t="shared" si="1"/>
        <v>21.091583333333336</v>
      </c>
      <c r="K97" s="35"/>
      <c r="L97" s="27"/>
      <c r="M97" s="27"/>
      <c r="N97" s="29"/>
      <c r="O97" s="31"/>
      <c r="P97" s="21"/>
      <c r="Q97" s="21"/>
      <c r="R97" s="21"/>
      <c r="S97" s="21"/>
    </row>
    <row r="98" spans="2:19" ht="30" x14ac:dyDescent="0.25">
      <c r="B98" s="3">
        <v>92</v>
      </c>
      <c r="C98" s="7" t="s">
        <v>137</v>
      </c>
      <c r="D98" s="3">
        <v>160</v>
      </c>
      <c r="E98" s="1" t="s">
        <v>138</v>
      </c>
      <c r="F98" s="3">
        <v>213</v>
      </c>
      <c r="G98" s="3">
        <v>151</v>
      </c>
      <c r="H98" s="3">
        <v>155</v>
      </c>
      <c r="I98" s="9">
        <f t="shared" si="3"/>
        <v>113.7302</v>
      </c>
      <c r="J98" s="10">
        <f t="shared" si="1"/>
        <v>71.081375000000008</v>
      </c>
      <c r="K98" s="35"/>
      <c r="L98" s="27"/>
      <c r="M98" s="27"/>
      <c r="N98" s="29"/>
      <c r="O98" s="31"/>
      <c r="P98" s="21"/>
      <c r="Q98" s="21"/>
      <c r="R98" s="21"/>
      <c r="S98" s="21"/>
    </row>
    <row r="99" spans="2:19" x14ac:dyDescent="0.25">
      <c r="B99" s="3">
        <v>93</v>
      </c>
      <c r="C99" s="7" t="s">
        <v>139</v>
      </c>
      <c r="D99" s="3">
        <v>100</v>
      </c>
      <c r="E99" s="5" t="s">
        <v>140</v>
      </c>
      <c r="F99" s="3">
        <v>85</v>
      </c>
      <c r="G99" s="3">
        <v>71</v>
      </c>
      <c r="H99" s="3">
        <v>78</v>
      </c>
      <c r="I99" s="9">
        <f t="shared" si="3"/>
        <v>51.277200000000001</v>
      </c>
      <c r="J99" s="10">
        <f t="shared" si="1"/>
        <v>51.277200000000001</v>
      </c>
      <c r="K99" s="35"/>
      <c r="L99" s="27"/>
      <c r="M99" s="27"/>
      <c r="N99" s="29"/>
      <c r="O99" s="31"/>
      <c r="P99" s="21"/>
      <c r="Q99" s="21"/>
      <c r="R99" s="21"/>
      <c r="S99" s="21"/>
    </row>
    <row r="100" spans="2:19" x14ac:dyDescent="0.25">
      <c r="B100" s="3">
        <v>94</v>
      </c>
      <c r="C100" s="7" t="s">
        <v>141</v>
      </c>
      <c r="D100" s="3">
        <v>100</v>
      </c>
      <c r="E100" s="5" t="s">
        <v>12</v>
      </c>
      <c r="F100" s="3">
        <v>197</v>
      </c>
      <c r="G100" s="3">
        <v>225</v>
      </c>
      <c r="H100" s="3">
        <v>165</v>
      </c>
      <c r="I100" s="9">
        <f t="shared" si="3"/>
        <v>128.63126666666665</v>
      </c>
      <c r="J100" s="10">
        <f t="shared" si="1"/>
        <v>128.63126666666665</v>
      </c>
      <c r="K100" s="35"/>
      <c r="L100" s="27"/>
      <c r="M100" s="27"/>
      <c r="N100" s="29"/>
      <c r="O100" s="31"/>
      <c r="P100" s="21"/>
      <c r="Q100" s="21"/>
      <c r="R100" s="21"/>
      <c r="S100" s="21"/>
    </row>
    <row r="101" spans="2:19" x14ac:dyDescent="0.25">
      <c r="B101" s="3">
        <v>95</v>
      </c>
      <c r="C101" s="7" t="s">
        <v>142</v>
      </c>
      <c r="D101" s="3">
        <v>160</v>
      </c>
      <c r="E101" s="5" t="s">
        <v>24</v>
      </c>
      <c r="F101" s="3">
        <v>165</v>
      </c>
      <c r="G101" s="3">
        <v>133</v>
      </c>
      <c r="H101" s="3">
        <v>194</v>
      </c>
      <c r="I101" s="9">
        <f t="shared" si="3"/>
        <v>107.81359999999999</v>
      </c>
      <c r="J101" s="10">
        <f t="shared" si="1"/>
        <v>67.383499999999998</v>
      </c>
      <c r="K101" s="35"/>
      <c r="L101" s="27"/>
      <c r="M101" s="27"/>
      <c r="N101" s="29"/>
      <c r="O101" s="31"/>
      <c r="P101" s="21"/>
      <c r="Q101" s="21"/>
      <c r="R101" s="21"/>
      <c r="S101" s="21"/>
    </row>
    <row r="102" spans="2:19" x14ac:dyDescent="0.25">
      <c r="B102" s="3">
        <v>96</v>
      </c>
      <c r="C102" s="7" t="s">
        <v>143</v>
      </c>
      <c r="D102" s="3">
        <v>400</v>
      </c>
      <c r="E102" s="5" t="s">
        <v>144</v>
      </c>
      <c r="F102" s="3">
        <v>147</v>
      </c>
      <c r="G102" s="3">
        <v>135</v>
      </c>
      <c r="H102" s="3">
        <v>147</v>
      </c>
      <c r="I102" s="9">
        <f t="shared" si="3"/>
        <v>94.008200000000002</v>
      </c>
      <c r="J102" s="10">
        <f t="shared" si="1"/>
        <v>23.502050000000001</v>
      </c>
      <c r="K102" s="35"/>
      <c r="L102" s="27"/>
      <c r="M102" s="27"/>
      <c r="N102" s="29"/>
      <c r="O102" s="31"/>
      <c r="P102" s="21"/>
      <c r="Q102" s="21"/>
      <c r="R102" s="21"/>
      <c r="S102" s="21"/>
    </row>
    <row r="103" spans="2:19" x14ac:dyDescent="0.25">
      <c r="B103" s="3">
        <v>97</v>
      </c>
      <c r="C103" s="7" t="s">
        <v>145</v>
      </c>
      <c r="D103" s="3">
        <v>160</v>
      </c>
      <c r="E103" s="5" t="s">
        <v>12</v>
      </c>
      <c r="F103" s="3">
        <v>40</v>
      </c>
      <c r="G103" s="3">
        <v>68</v>
      </c>
      <c r="H103" s="3">
        <v>72</v>
      </c>
      <c r="I103" s="9">
        <f t="shared" si="3"/>
        <v>39.444000000000003</v>
      </c>
      <c r="J103" s="10">
        <f t="shared" si="1"/>
        <v>24.652500000000003</v>
      </c>
      <c r="K103" s="35"/>
      <c r="L103" s="27"/>
      <c r="M103" s="27"/>
      <c r="N103" s="29"/>
      <c r="O103" s="31"/>
      <c r="P103" s="21"/>
      <c r="Q103" s="21"/>
      <c r="R103" s="21"/>
      <c r="S103" s="21"/>
    </row>
    <row r="104" spans="2:19" x14ac:dyDescent="0.25">
      <c r="B104" s="3">
        <v>98</v>
      </c>
      <c r="C104" s="7" t="s">
        <v>146</v>
      </c>
      <c r="D104" s="3">
        <v>400</v>
      </c>
      <c r="E104" s="5" t="s">
        <v>12</v>
      </c>
      <c r="F104" s="3">
        <v>25</v>
      </c>
      <c r="G104" s="3">
        <v>30</v>
      </c>
      <c r="H104" s="3">
        <v>36</v>
      </c>
      <c r="I104" s="9">
        <f t="shared" si="3"/>
        <v>19.94113333333333</v>
      </c>
      <c r="J104" s="10">
        <f t="shared" si="1"/>
        <v>4.9852833333333324</v>
      </c>
      <c r="K104" s="35"/>
      <c r="L104" s="27"/>
      <c r="M104" s="27"/>
      <c r="N104" s="29"/>
      <c r="O104" s="31"/>
      <c r="P104" s="21"/>
      <c r="Q104" s="21"/>
      <c r="R104" s="21"/>
      <c r="S104" s="21"/>
    </row>
    <row r="105" spans="2:19" x14ac:dyDescent="0.25">
      <c r="B105" s="3">
        <v>99</v>
      </c>
      <c r="C105" s="7" t="s">
        <v>147</v>
      </c>
      <c r="D105" s="3">
        <v>160</v>
      </c>
      <c r="E105" s="5" t="s">
        <v>48</v>
      </c>
      <c r="F105" s="3">
        <v>165</v>
      </c>
      <c r="G105" s="3">
        <v>135</v>
      </c>
      <c r="H105" s="3">
        <v>169</v>
      </c>
      <c r="I105" s="9">
        <f t="shared" si="3"/>
        <v>102.77353333333335</v>
      </c>
      <c r="J105" s="10">
        <f t="shared" si="1"/>
        <v>64.233458333333331</v>
      </c>
      <c r="K105" s="35"/>
      <c r="L105" s="27"/>
      <c r="M105" s="27"/>
      <c r="N105" s="29"/>
      <c r="O105" s="31"/>
      <c r="P105" s="21"/>
      <c r="Q105" s="21"/>
      <c r="R105" s="21"/>
      <c r="S105" s="21"/>
    </row>
    <row r="106" spans="2:19" x14ac:dyDescent="0.25">
      <c r="B106" s="3">
        <v>100</v>
      </c>
      <c r="C106" s="7" t="s">
        <v>148</v>
      </c>
      <c r="D106" s="3">
        <v>250</v>
      </c>
      <c r="E106" s="5" t="s">
        <v>149</v>
      </c>
      <c r="F106" s="3">
        <v>120</v>
      </c>
      <c r="G106" s="3">
        <v>152</v>
      </c>
      <c r="H106" s="3">
        <v>145</v>
      </c>
      <c r="I106" s="9">
        <f t="shared" si="3"/>
        <v>91.378600000000006</v>
      </c>
      <c r="J106" s="10">
        <f t="shared" si="1"/>
        <v>36.551439999999999</v>
      </c>
      <c r="K106" s="35"/>
      <c r="L106" s="27"/>
      <c r="M106" s="27"/>
      <c r="N106" s="29"/>
      <c r="O106" s="31"/>
      <c r="P106" s="21"/>
      <c r="Q106" s="21"/>
      <c r="R106" s="21"/>
      <c r="S106" s="21"/>
    </row>
    <row r="107" spans="2:19" x14ac:dyDescent="0.25">
      <c r="B107" s="3">
        <v>101</v>
      </c>
      <c r="C107" s="7" t="s">
        <v>150</v>
      </c>
      <c r="D107" s="3">
        <v>100</v>
      </c>
      <c r="E107" s="5" t="s">
        <v>12</v>
      </c>
      <c r="F107" s="3">
        <v>51</v>
      </c>
      <c r="G107" s="3">
        <v>93</v>
      </c>
      <c r="H107" s="3">
        <v>79</v>
      </c>
      <c r="I107" s="9">
        <f t="shared" si="3"/>
        <v>48.866733333333329</v>
      </c>
      <c r="J107" s="10">
        <f t="shared" si="1"/>
        <v>48.866733333333329</v>
      </c>
      <c r="K107" s="35"/>
      <c r="L107" s="27"/>
      <c r="M107" s="27"/>
      <c r="N107" s="29"/>
      <c r="O107" s="31"/>
      <c r="P107" s="21"/>
      <c r="Q107" s="21"/>
      <c r="R107" s="21"/>
      <c r="S107" s="21"/>
    </row>
    <row r="108" spans="2:19" x14ac:dyDescent="0.25">
      <c r="B108" s="3">
        <v>102</v>
      </c>
      <c r="C108" s="7" t="s">
        <v>151</v>
      </c>
      <c r="D108" s="3">
        <v>100</v>
      </c>
      <c r="E108" s="5" t="s">
        <v>152</v>
      </c>
      <c r="F108" s="3">
        <v>69</v>
      </c>
      <c r="G108" s="3">
        <v>64</v>
      </c>
      <c r="H108" s="3">
        <v>101</v>
      </c>
      <c r="I108" s="9">
        <f t="shared" si="3"/>
        <v>51.277200000000001</v>
      </c>
      <c r="J108" s="10">
        <f t="shared" si="1"/>
        <v>51.277200000000001</v>
      </c>
      <c r="K108" s="35"/>
      <c r="L108" s="27"/>
      <c r="M108" s="27"/>
      <c r="N108" s="29"/>
      <c r="O108" s="31"/>
      <c r="P108" s="21"/>
      <c r="Q108" s="21"/>
      <c r="R108" s="21"/>
      <c r="S108" s="21"/>
    </row>
    <row r="109" spans="2:19" x14ac:dyDescent="0.25">
      <c r="B109" s="3">
        <v>103</v>
      </c>
      <c r="C109" s="7" t="s">
        <v>153</v>
      </c>
      <c r="D109" s="3">
        <v>160</v>
      </c>
      <c r="E109" s="5" t="s">
        <v>12</v>
      </c>
      <c r="F109" s="3">
        <v>118</v>
      </c>
      <c r="G109" s="3">
        <v>126</v>
      </c>
      <c r="H109" s="3">
        <v>112</v>
      </c>
      <c r="I109" s="9">
        <f t="shared" si="3"/>
        <v>78.011466666666664</v>
      </c>
      <c r="J109" s="10">
        <f t="shared" si="1"/>
        <v>48.757166666666663</v>
      </c>
      <c r="K109" s="35"/>
      <c r="L109" s="27"/>
      <c r="M109" s="27"/>
      <c r="N109" s="29"/>
      <c r="O109" s="31"/>
      <c r="P109" s="21"/>
      <c r="Q109" s="21"/>
      <c r="R109" s="21"/>
      <c r="S109" s="21"/>
    </row>
    <row r="110" spans="2:19" x14ac:dyDescent="0.25">
      <c r="B110" s="3">
        <v>104</v>
      </c>
      <c r="C110" s="7" t="s">
        <v>154</v>
      </c>
      <c r="D110" s="3">
        <v>160</v>
      </c>
      <c r="E110" s="5" t="s">
        <v>140</v>
      </c>
      <c r="F110" s="3">
        <v>192</v>
      </c>
      <c r="G110" s="3">
        <v>249</v>
      </c>
      <c r="H110" s="3">
        <v>179</v>
      </c>
      <c r="I110" s="9">
        <f t="shared" si="3"/>
        <v>135.86266666666666</v>
      </c>
      <c r="J110" s="10">
        <f t="shared" si="1"/>
        <v>84.914166666666659</v>
      </c>
      <c r="K110" s="35"/>
      <c r="L110" s="27"/>
      <c r="M110" s="27"/>
      <c r="N110" s="29"/>
      <c r="O110" s="31"/>
      <c r="P110" s="21"/>
      <c r="Q110" s="21"/>
      <c r="R110" s="21"/>
      <c r="S110" s="21"/>
    </row>
    <row r="111" spans="2:19" x14ac:dyDescent="0.25">
      <c r="B111" s="3">
        <v>105</v>
      </c>
      <c r="C111" s="7" t="s">
        <v>155</v>
      </c>
      <c r="D111" s="3">
        <v>160</v>
      </c>
      <c r="E111" s="5" t="s">
        <v>12</v>
      </c>
      <c r="F111" s="3">
        <v>81</v>
      </c>
      <c r="G111" s="3">
        <v>59</v>
      </c>
      <c r="H111" s="3">
        <v>54</v>
      </c>
      <c r="I111" s="9">
        <f t="shared" si="3"/>
        <v>42.51186666666667</v>
      </c>
      <c r="J111" s="10">
        <f t="shared" si="1"/>
        <v>26.569916666666671</v>
      </c>
      <c r="K111" s="35"/>
      <c r="L111" s="27"/>
      <c r="M111" s="27"/>
      <c r="N111" s="29"/>
      <c r="O111" s="31"/>
      <c r="P111" s="21"/>
      <c r="Q111" s="21"/>
      <c r="R111" s="21"/>
      <c r="S111" s="21"/>
    </row>
    <row r="112" spans="2:19" x14ac:dyDescent="0.25">
      <c r="B112" s="3">
        <v>106</v>
      </c>
      <c r="C112" s="7" t="s">
        <v>156</v>
      </c>
      <c r="D112" s="3">
        <v>250</v>
      </c>
      <c r="E112" s="5" t="s">
        <v>12</v>
      </c>
      <c r="F112" s="3">
        <v>154</v>
      </c>
      <c r="G112" s="3">
        <v>134</v>
      </c>
      <c r="H112" s="3">
        <v>204</v>
      </c>
      <c r="I112" s="9">
        <f t="shared" si="3"/>
        <v>107.81359999999999</v>
      </c>
      <c r="J112" s="10">
        <f t="shared" si="1"/>
        <v>43.125439999999998</v>
      </c>
      <c r="K112" s="35"/>
      <c r="L112" s="27"/>
      <c r="M112" s="27"/>
      <c r="N112" s="29"/>
      <c r="O112" s="31"/>
      <c r="P112" s="21"/>
      <c r="Q112" s="21"/>
      <c r="R112" s="21"/>
      <c r="S112" s="21"/>
    </row>
    <row r="113" spans="2:19" ht="60" x14ac:dyDescent="0.25">
      <c r="B113" s="3">
        <v>107</v>
      </c>
      <c r="C113" s="7" t="s">
        <v>157</v>
      </c>
      <c r="D113" s="3">
        <v>400</v>
      </c>
      <c r="E113" s="1" t="s">
        <v>158</v>
      </c>
      <c r="F113" s="3">
        <v>322</v>
      </c>
      <c r="G113" s="3">
        <v>264</v>
      </c>
      <c r="H113" s="3">
        <v>344</v>
      </c>
      <c r="I113" s="9">
        <f t="shared" si="3"/>
        <v>203.79399999999998</v>
      </c>
      <c r="J113" s="10">
        <f t="shared" si="1"/>
        <v>50.948499999999996</v>
      </c>
      <c r="K113" s="35"/>
      <c r="L113" s="27"/>
      <c r="M113" s="27"/>
      <c r="N113" s="29"/>
      <c r="O113" s="31"/>
      <c r="P113" s="21"/>
      <c r="Q113" s="21"/>
      <c r="R113" s="21"/>
      <c r="S113" s="21"/>
    </row>
    <row r="114" spans="2:19" ht="30" x14ac:dyDescent="0.25">
      <c r="B114" s="3">
        <v>108</v>
      </c>
      <c r="C114" s="7" t="s">
        <v>159</v>
      </c>
      <c r="D114" s="3">
        <v>400</v>
      </c>
      <c r="E114" s="1" t="s">
        <v>160</v>
      </c>
      <c r="F114" s="3">
        <v>96</v>
      </c>
      <c r="G114" s="3">
        <v>66</v>
      </c>
      <c r="H114" s="3">
        <v>120</v>
      </c>
      <c r="I114" s="9">
        <f t="shared" si="3"/>
        <v>61.7956</v>
      </c>
      <c r="J114" s="10">
        <f t="shared" si="1"/>
        <v>15.448899999999998</v>
      </c>
      <c r="K114" s="35"/>
      <c r="L114" s="27"/>
      <c r="M114" s="27"/>
      <c r="N114" s="29"/>
      <c r="O114" s="31"/>
      <c r="P114" s="21"/>
      <c r="Q114" s="21"/>
      <c r="R114" s="21"/>
      <c r="S114" s="21"/>
    </row>
    <row r="115" spans="2:19" x14ac:dyDescent="0.25">
      <c r="B115" s="3">
        <v>109</v>
      </c>
      <c r="C115" s="7" t="s">
        <v>161</v>
      </c>
      <c r="D115" s="3">
        <v>100</v>
      </c>
      <c r="E115" s="5" t="s">
        <v>162</v>
      </c>
      <c r="F115" s="3">
        <v>105</v>
      </c>
      <c r="G115" s="3">
        <v>61</v>
      </c>
      <c r="H115" s="3">
        <v>75</v>
      </c>
      <c r="I115" s="9">
        <f t="shared" si="3"/>
        <v>52.811133333333331</v>
      </c>
      <c r="J115" s="10">
        <f t="shared" si="1"/>
        <v>52.811133333333323</v>
      </c>
      <c r="K115" s="35"/>
      <c r="L115" s="27"/>
      <c r="M115" s="27"/>
      <c r="N115" s="29"/>
      <c r="O115" s="31"/>
      <c r="P115" s="21"/>
      <c r="Q115" s="21"/>
      <c r="R115" s="21"/>
      <c r="S115" s="21"/>
    </row>
    <row r="116" spans="2:19" x14ac:dyDescent="0.25">
      <c r="B116" s="3">
        <v>110</v>
      </c>
      <c r="C116" s="7" t="s">
        <v>163</v>
      </c>
      <c r="D116" s="3">
        <v>400</v>
      </c>
      <c r="E116" s="5" t="s">
        <v>14</v>
      </c>
      <c r="F116" s="3">
        <v>160</v>
      </c>
      <c r="G116" s="3">
        <v>160</v>
      </c>
      <c r="H116" s="3">
        <v>160</v>
      </c>
      <c r="I116" s="9">
        <f t="shared" si="3"/>
        <v>105.184</v>
      </c>
      <c r="J116" s="10">
        <f t="shared" si="1"/>
        <v>26.295999999999996</v>
      </c>
      <c r="K116" s="35"/>
      <c r="L116" s="27"/>
      <c r="M116" s="27"/>
      <c r="N116" s="29"/>
      <c r="O116" s="31"/>
      <c r="P116" s="21"/>
      <c r="Q116" s="21"/>
      <c r="R116" s="21"/>
      <c r="S116" s="21"/>
    </row>
    <row r="117" spans="2:19" ht="30" x14ac:dyDescent="0.25">
      <c r="B117" s="3">
        <v>11</v>
      </c>
      <c r="C117" s="7" t="s">
        <v>164</v>
      </c>
      <c r="D117" s="3">
        <v>250</v>
      </c>
      <c r="E117" s="1" t="s">
        <v>165</v>
      </c>
      <c r="F117" s="3">
        <v>40</v>
      </c>
      <c r="G117" s="3">
        <v>56</v>
      </c>
      <c r="H117" s="3">
        <v>45</v>
      </c>
      <c r="I117" s="9">
        <f t="shared" si="3"/>
        <v>30.8978</v>
      </c>
      <c r="J117" s="10">
        <f t="shared" si="1"/>
        <v>12.359119999999999</v>
      </c>
      <c r="K117" s="35"/>
      <c r="L117" s="27"/>
      <c r="M117" s="27"/>
      <c r="N117" s="29"/>
      <c r="O117" s="31"/>
      <c r="P117" s="21"/>
      <c r="Q117" s="21"/>
      <c r="R117" s="21"/>
      <c r="S117" s="21"/>
    </row>
    <row r="118" spans="2:19" x14ac:dyDescent="0.25">
      <c r="B118" s="3">
        <v>112</v>
      </c>
      <c r="C118" s="7" t="s">
        <v>166</v>
      </c>
      <c r="D118" s="3">
        <v>160</v>
      </c>
      <c r="E118" s="5" t="s">
        <v>167</v>
      </c>
      <c r="F118" s="3">
        <v>0</v>
      </c>
      <c r="G118" s="3">
        <v>0</v>
      </c>
      <c r="H118" s="3">
        <v>11</v>
      </c>
      <c r="I118" s="9">
        <f t="shared" si="3"/>
        <v>2.4104666666666668</v>
      </c>
      <c r="J118" s="10">
        <f t="shared" si="1"/>
        <v>1.5065416666666669</v>
      </c>
      <c r="K118" s="35"/>
      <c r="L118" s="27"/>
      <c r="M118" s="27"/>
      <c r="N118" s="29"/>
      <c r="O118" s="31"/>
      <c r="P118" s="21"/>
      <c r="Q118" s="21"/>
      <c r="R118" s="21"/>
      <c r="S118" s="21"/>
    </row>
    <row r="119" spans="2:19" x14ac:dyDescent="0.25">
      <c r="B119" s="3">
        <v>113</v>
      </c>
      <c r="C119" s="7" t="s">
        <v>168</v>
      </c>
      <c r="D119" s="3">
        <v>160</v>
      </c>
      <c r="E119" s="5" t="s">
        <v>169</v>
      </c>
      <c r="F119" s="3">
        <v>44</v>
      </c>
      <c r="G119" s="3">
        <v>32</v>
      </c>
      <c r="H119" s="3">
        <v>29</v>
      </c>
      <c r="I119" s="9">
        <f t="shared" si="3"/>
        <v>23.009</v>
      </c>
      <c r="J119" s="10">
        <f t="shared" ref="J119:J149" si="4">(I119/D119)*100</f>
        <v>14.380625</v>
      </c>
      <c r="K119" s="35"/>
      <c r="L119" s="27"/>
      <c r="M119" s="27"/>
      <c r="N119" s="29"/>
      <c r="O119" s="31"/>
      <c r="P119" s="21"/>
      <c r="Q119" s="21"/>
      <c r="R119" s="21"/>
      <c r="S119" s="21"/>
    </row>
    <row r="120" spans="2:19" x14ac:dyDescent="0.25">
      <c r="B120" s="3">
        <v>114</v>
      </c>
      <c r="C120" s="7" t="s">
        <v>170</v>
      </c>
      <c r="D120" s="3">
        <v>400</v>
      </c>
      <c r="E120" s="5" t="s">
        <v>171</v>
      </c>
      <c r="F120" s="3">
        <v>82</v>
      </c>
      <c r="G120" s="3">
        <v>62</v>
      </c>
      <c r="H120" s="3">
        <v>81</v>
      </c>
      <c r="I120" s="9">
        <f t="shared" si="3"/>
        <v>49.305</v>
      </c>
      <c r="J120" s="10">
        <f t="shared" si="4"/>
        <v>12.32625</v>
      </c>
      <c r="K120" s="35"/>
      <c r="L120" s="27"/>
      <c r="M120" s="27"/>
      <c r="N120" s="29"/>
      <c r="O120" s="31"/>
      <c r="P120" s="21"/>
      <c r="Q120" s="21"/>
      <c r="R120" s="21"/>
      <c r="S120" s="21"/>
    </row>
    <row r="121" spans="2:19" x14ac:dyDescent="0.25">
      <c r="B121" s="3">
        <v>115</v>
      </c>
      <c r="C121" s="7" t="s">
        <v>172</v>
      </c>
      <c r="D121" s="3">
        <v>400</v>
      </c>
      <c r="E121" s="5" t="s">
        <v>173</v>
      </c>
      <c r="F121" s="3">
        <v>217</v>
      </c>
      <c r="G121" s="3">
        <v>279</v>
      </c>
      <c r="H121" s="3">
        <v>227</v>
      </c>
      <c r="I121" s="9">
        <f t="shared" si="3"/>
        <v>158.43340000000001</v>
      </c>
      <c r="J121" s="10">
        <f t="shared" si="4"/>
        <v>39.608350000000002</v>
      </c>
      <c r="K121" s="35"/>
      <c r="L121" s="27"/>
      <c r="M121" s="27"/>
      <c r="N121" s="29"/>
      <c r="O121" s="31"/>
      <c r="P121" s="21"/>
      <c r="Q121" s="21"/>
      <c r="R121" s="21"/>
      <c r="S121" s="21"/>
    </row>
    <row r="122" spans="2:19" x14ac:dyDescent="0.25">
      <c r="B122" s="3">
        <v>116</v>
      </c>
      <c r="C122" s="7" t="s">
        <v>174</v>
      </c>
      <c r="D122" s="3">
        <v>250</v>
      </c>
      <c r="E122" s="5" t="s">
        <v>175</v>
      </c>
      <c r="F122" s="3">
        <v>21</v>
      </c>
      <c r="G122" s="3">
        <v>22</v>
      </c>
      <c r="H122" s="3">
        <v>36</v>
      </c>
      <c r="I122" s="9">
        <f t="shared" si="3"/>
        <v>17.311533333333333</v>
      </c>
      <c r="J122" s="10">
        <f t="shared" si="4"/>
        <v>6.9246133333333333</v>
      </c>
      <c r="K122" s="35"/>
      <c r="L122" s="27"/>
      <c r="M122" s="27"/>
      <c r="N122" s="29"/>
      <c r="O122" s="31"/>
      <c r="P122" s="21"/>
      <c r="Q122" s="21"/>
      <c r="R122" s="21"/>
      <c r="S122" s="21"/>
    </row>
    <row r="123" spans="2:19" x14ac:dyDescent="0.25">
      <c r="B123" s="3">
        <v>117</v>
      </c>
      <c r="C123" s="7" t="s">
        <v>176</v>
      </c>
      <c r="D123" s="3">
        <v>250</v>
      </c>
      <c r="E123" s="5" t="s">
        <v>94</v>
      </c>
      <c r="F123" s="3">
        <v>141</v>
      </c>
      <c r="G123" s="3">
        <v>139</v>
      </c>
      <c r="H123" s="3">
        <v>137</v>
      </c>
      <c r="I123" s="9">
        <f t="shared" si="3"/>
        <v>91.378600000000006</v>
      </c>
      <c r="J123" s="10">
        <f t="shared" si="4"/>
        <v>36.551439999999999</v>
      </c>
      <c r="K123" s="35"/>
      <c r="L123" s="27"/>
      <c r="M123" s="27"/>
      <c r="N123" s="29"/>
      <c r="O123" s="31"/>
      <c r="P123" s="21"/>
      <c r="Q123" s="21"/>
      <c r="R123" s="21"/>
      <c r="S123" s="21"/>
    </row>
    <row r="124" spans="2:19" x14ac:dyDescent="0.25">
      <c r="B124" s="3">
        <v>118</v>
      </c>
      <c r="C124" s="7" t="s">
        <v>177</v>
      </c>
      <c r="D124" s="3">
        <v>324</v>
      </c>
      <c r="E124" s="5" t="s">
        <v>44</v>
      </c>
      <c r="F124" s="3">
        <v>197</v>
      </c>
      <c r="G124" s="3">
        <v>225</v>
      </c>
      <c r="H124" s="3">
        <v>165</v>
      </c>
      <c r="I124" s="9">
        <f t="shared" si="3"/>
        <v>128.63126666666665</v>
      </c>
      <c r="J124" s="10">
        <f t="shared" si="4"/>
        <v>39.701008230452665</v>
      </c>
      <c r="K124" s="35"/>
      <c r="L124" s="27"/>
      <c r="M124" s="27"/>
      <c r="N124" s="29"/>
      <c r="O124" s="31"/>
      <c r="P124" s="21"/>
      <c r="Q124" s="21"/>
      <c r="R124" s="21"/>
      <c r="S124" s="21"/>
    </row>
    <row r="125" spans="2:19" x14ac:dyDescent="0.25">
      <c r="B125" s="3">
        <v>119</v>
      </c>
      <c r="C125" s="7" t="s">
        <v>177</v>
      </c>
      <c r="D125" s="3">
        <v>324</v>
      </c>
      <c r="E125" s="5" t="s">
        <v>44</v>
      </c>
      <c r="F125" s="3">
        <v>106</v>
      </c>
      <c r="G125" s="3">
        <v>121</v>
      </c>
      <c r="H125" s="3">
        <v>86</v>
      </c>
      <c r="I125" s="9">
        <f t="shared" si="3"/>
        <v>68.588733333333337</v>
      </c>
      <c r="J125" s="10">
        <f t="shared" si="4"/>
        <v>21.169362139917698</v>
      </c>
      <c r="K125" s="35"/>
      <c r="L125" s="27"/>
      <c r="M125" s="27"/>
      <c r="N125" s="29"/>
      <c r="O125" s="31"/>
      <c r="P125" s="21"/>
      <c r="Q125" s="21"/>
      <c r="R125" s="21"/>
      <c r="S125" s="21"/>
    </row>
    <row r="126" spans="2:19" x14ac:dyDescent="0.25">
      <c r="B126" s="3">
        <v>120</v>
      </c>
      <c r="C126" s="7" t="s">
        <v>178</v>
      </c>
      <c r="D126" s="3">
        <v>250</v>
      </c>
      <c r="E126" s="5" t="s">
        <v>179</v>
      </c>
      <c r="F126" s="3">
        <v>251</v>
      </c>
      <c r="G126" s="3">
        <v>271</v>
      </c>
      <c r="H126" s="3">
        <v>303</v>
      </c>
      <c r="I126" s="9">
        <f t="shared" si="3"/>
        <v>180.785</v>
      </c>
      <c r="J126" s="10">
        <f t="shared" si="4"/>
        <v>72.314000000000007</v>
      </c>
      <c r="K126" s="35"/>
      <c r="L126" s="27"/>
      <c r="M126" s="27"/>
      <c r="N126" s="29"/>
      <c r="O126" s="31"/>
      <c r="P126" s="21"/>
      <c r="Q126" s="21"/>
      <c r="R126" s="21"/>
      <c r="S126" s="21"/>
    </row>
    <row r="127" spans="2:19" x14ac:dyDescent="0.25">
      <c r="B127" s="3">
        <v>121</v>
      </c>
      <c r="C127" s="7" t="s">
        <v>180</v>
      </c>
      <c r="D127" s="3">
        <v>160</v>
      </c>
      <c r="E127" s="5" t="s">
        <v>12</v>
      </c>
      <c r="F127" s="3">
        <v>413</v>
      </c>
      <c r="G127" s="3">
        <v>116</v>
      </c>
      <c r="H127" s="3">
        <v>161</v>
      </c>
      <c r="I127" s="9">
        <f t="shared" si="3"/>
        <v>151.202</v>
      </c>
      <c r="J127" s="10">
        <f t="shared" si="4"/>
        <v>94.501249999999999</v>
      </c>
      <c r="K127" s="35"/>
      <c r="L127" s="27"/>
      <c r="M127" s="27"/>
      <c r="N127" s="29"/>
      <c r="O127" s="31"/>
      <c r="P127" s="21"/>
      <c r="Q127" s="21"/>
      <c r="R127" s="21"/>
      <c r="S127" s="21"/>
    </row>
    <row r="128" spans="2:19" x14ac:dyDescent="0.25">
      <c r="B128" s="3">
        <v>122</v>
      </c>
      <c r="C128" s="7" t="s">
        <v>181</v>
      </c>
      <c r="D128" s="3">
        <v>5</v>
      </c>
      <c r="E128" s="5" t="s">
        <v>182</v>
      </c>
      <c r="F128" s="3">
        <v>10</v>
      </c>
      <c r="G128" s="3">
        <v>5</v>
      </c>
      <c r="H128" s="3">
        <v>0</v>
      </c>
      <c r="I128" s="9">
        <f t="shared" si="3"/>
        <v>3.2869999999999999</v>
      </c>
      <c r="J128" s="10">
        <f t="shared" si="4"/>
        <v>65.739999999999995</v>
      </c>
      <c r="K128" s="35"/>
      <c r="L128" s="27"/>
      <c r="M128" s="27"/>
      <c r="N128" s="29"/>
      <c r="O128" s="31"/>
      <c r="P128" s="21"/>
      <c r="Q128" s="21"/>
      <c r="R128" s="21"/>
      <c r="S128" s="21"/>
    </row>
    <row r="129" spans="2:19" x14ac:dyDescent="0.25">
      <c r="B129" s="3">
        <v>123</v>
      </c>
      <c r="C129" s="7" t="s">
        <v>183</v>
      </c>
      <c r="D129" s="3">
        <v>250</v>
      </c>
      <c r="E129" s="5" t="s">
        <v>184</v>
      </c>
      <c r="F129" s="3">
        <v>14</v>
      </c>
      <c r="G129" s="3">
        <v>17</v>
      </c>
      <c r="H129" s="3">
        <v>24</v>
      </c>
      <c r="I129" s="9">
        <f t="shared" si="3"/>
        <v>12.052333333333332</v>
      </c>
      <c r="J129" s="10">
        <f t="shared" si="4"/>
        <v>4.8209333333333326</v>
      </c>
      <c r="K129" s="35"/>
      <c r="L129" s="27"/>
      <c r="M129" s="27"/>
      <c r="N129" s="29"/>
      <c r="O129" s="31"/>
      <c r="P129" s="21"/>
      <c r="Q129" s="21"/>
      <c r="R129" s="21"/>
      <c r="S129" s="21"/>
    </row>
    <row r="130" spans="2:19" x14ac:dyDescent="0.25">
      <c r="B130" s="3">
        <v>124</v>
      </c>
      <c r="C130" s="7" t="s">
        <v>185</v>
      </c>
      <c r="D130" s="3">
        <v>250</v>
      </c>
      <c r="E130" s="5" t="s">
        <v>186</v>
      </c>
      <c r="F130" s="3">
        <v>321</v>
      </c>
      <c r="G130" s="3">
        <v>34</v>
      </c>
      <c r="H130" s="3">
        <v>23</v>
      </c>
      <c r="I130" s="9">
        <f t="shared" si="3"/>
        <v>82.832400000000007</v>
      </c>
      <c r="J130" s="10">
        <f t="shared" si="4"/>
        <v>33.132959999999997</v>
      </c>
      <c r="K130" s="35"/>
      <c r="L130" s="27"/>
      <c r="M130" s="27"/>
      <c r="N130" s="29"/>
      <c r="O130" s="31"/>
      <c r="P130" s="21"/>
      <c r="Q130" s="21"/>
      <c r="R130" s="21"/>
      <c r="S130" s="21"/>
    </row>
    <row r="131" spans="2:19" x14ac:dyDescent="0.25">
      <c r="B131" s="3">
        <v>125</v>
      </c>
      <c r="C131" s="7" t="s">
        <v>187</v>
      </c>
      <c r="D131" s="3">
        <v>250</v>
      </c>
      <c r="E131" s="5" t="s">
        <v>12</v>
      </c>
      <c r="F131" s="3">
        <v>74</v>
      </c>
      <c r="G131" s="3">
        <v>41</v>
      </c>
      <c r="H131" s="3">
        <v>55</v>
      </c>
      <c r="I131" s="9">
        <f t="shared" si="3"/>
        <v>37.252666666666663</v>
      </c>
      <c r="J131" s="10">
        <f t="shared" si="4"/>
        <v>14.901066666666665</v>
      </c>
      <c r="K131" s="35"/>
      <c r="L131" s="27"/>
      <c r="M131" s="27"/>
      <c r="N131" s="29"/>
      <c r="O131" s="31"/>
      <c r="P131" s="21"/>
      <c r="Q131" s="21"/>
      <c r="R131" s="21"/>
      <c r="S131" s="21"/>
    </row>
    <row r="132" spans="2:19" x14ac:dyDescent="0.25">
      <c r="B132" s="3">
        <v>126</v>
      </c>
      <c r="C132" s="7" t="s">
        <v>188</v>
      </c>
      <c r="D132" s="3">
        <v>160</v>
      </c>
      <c r="E132" s="5" t="s">
        <v>12</v>
      </c>
      <c r="F132" s="3">
        <v>0</v>
      </c>
      <c r="G132" s="3">
        <v>0</v>
      </c>
      <c r="H132" s="3">
        <v>3</v>
      </c>
      <c r="I132" s="9">
        <f t="shared" si="3"/>
        <v>0.65739999999999998</v>
      </c>
      <c r="J132" s="10">
        <f t="shared" si="4"/>
        <v>0.41087499999999993</v>
      </c>
      <c r="K132" s="35"/>
      <c r="L132" s="27"/>
      <c r="M132" s="27"/>
      <c r="N132" s="29"/>
      <c r="O132" s="31"/>
      <c r="P132" s="21"/>
      <c r="Q132" s="21"/>
      <c r="R132" s="21"/>
      <c r="S132" s="21"/>
    </row>
    <row r="133" spans="2:19" x14ac:dyDescent="0.25">
      <c r="B133" s="3">
        <v>127</v>
      </c>
      <c r="C133" s="7" t="s">
        <v>189</v>
      </c>
      <c r="D133" s="3">
        <v>63</v>
      </c>
      <c r="E133" s="5" t="s">
        <v>190</v>
      </c>
      <c r="F133" s="3">
        <v>0</v>
      </c>
      <c r="G133" s="3">
        <v>0</v>
      </c>
      <c r="H133" s="3">
        <v>15</v>
      </c>
      <c r="I133" s="9">
        <f t="shared" si="3"/>
        <v>3.2869999999999999</v>
      </c>
      <c r="J133" s="10">
        <f t="shared" si="4"/>
        <v>5.2174603174603176</v>
      </c>
      <c r="K133" s="35"/>
      <c r="L133" s="27"/>
      <c r="M133" s="27"/>
      <c r="N133" s="29"/>
      <c r="O133" s="31"/>
      <c r="P133" s="21"/>
      <c r="Q133" s="21"/>
      <c r="R133" s="21"/>
      <c r="S133" s="21"/>
    </row>
    <row r="134" spans="2:19" ht="30" x14ac:dyDescent="0.25">
      <c r="B134" s="3">
        <v>128</v>
      </c>
      <c r="C134" s="7" t="s">
        <v>191</v>
      </c>
      <c r="D134" s="3">
        <v>250</v>
      </c>
      <c r="E134" s="1" t="s">
        <v>192</v>
      </c>
      <c r="F134" s="3">
        <v>101</v>
      </c>
      <c r="G134" s="3">
        <v>139</v>
      </c>
      <c r="H134" s="3">
        <v>105</v>
      </c>
      <c r="I134" s="9">
        <f t="shared" si="3"/>
        <v>75.600999999999999</v>
      </c>
      <c r="J134" s="10">
        <f t="shared" si="4"/>
        <v>30.240400000000001</v>
      </c>
      <c r="K134" s="35"/>
      <c r="L134" s="27"/>
      <c r="M134" s="27"/>
      <c r="N134" s="29"/>
      <c r="O134" s="31"/>
      <c r="P134" s="21"/>
      <c r="Q134" s="21"/>
      <c r="R134" s="21"/>
      <c r="S134" s="21"/>
    </row>
    <row r="135" spans="2:19" x14ac:dyDescent="0.25">
      <c r="B135" s="3">
        <v>129</v>
      </c>
      <c r="C135" s="7" t="s">
        <v>193</v>
      </c>
      <c r="D135" s="3">
        <v>63</v>
      </c>
      <c r="E135" s="5" t="s">
        <v>12</v>
      </c>
      <c r="F135" s="3">
        <v>31</v>
      </c>
      <c r="G135" s="3">
        <v>11</v>
      </c>
      <c r="H135" s="3">
        <v>7</v>
      </c>
      <c r="I135" s="9">
        <f t="shared" si="3"/>
        <v>10.737533333333332</v>
      </c>
      <c r="J135" s="10">
        <f t="shared" si="4"/>
        <v>17.043703703703699</v>
      </c>
      <c r="K135" s="35"/>
      <c r="L135" s="27"/>
      <c r="M135" s="27"/>
      <c r="N135" s="29"/>
      <c r="O135" s="31"/>
      <c r="P135" s="21"/>
      <c r="Q135" s="21"/>
      <c r="R135" s="21"/>
      <c r="S135" s="21"/>
    </row>
    <row r="136" spans="2:19" x14ac:dyDescent="0.25">
      <c r="B136" s="3">
        <v>130</v>
      </c>
      <c r="C136" s="7" t="s">
        <v>194</v>
      </c>
      <c r="D136" s="3">
        <v>250</v>
      </c>
      <c r="E136" s="5" t="s">
        <v>195</v>
      </c>
      <c r="F136" s="3">
        <v>0</v>
      </c>
      <c r="G136" s="3">
        <v>0</v>
      </c>
      <c r="H136" s="3">
        <v>0</v>
      </c>
      <c r="I136" s="9">
        <f t="shared" si="3"/>
        <v>0</v>
      </c>
      <c r="J136" s="10">
        <f t="shared" si="4"/>
        <v>0</v>
      </c>
      <c r="K136" s="35"/>
      <c r="L136" s="27"/>
      <c r="M136" s="27"/>
      <c r="N136" s="29"/>
      <c r="O136" s="31"/>
      <c r="P136" s="21"/>
      <c r="Q136" s="21"/>
      <c r="R136" s="21"/>
      <c r="S136" s="21"/>
    </row>
    <row r="137" spans="2:19" x14ac:dyDescent="0.25">
      <c r="B137" s="3">
        <v>131</v>
      </c>
      <c r="C137" s="7" t="s">
        <v>196</v>
      </c>
      <c r="D137" s="3">
        <v>160</v>
      </c>
      <c r="E137" s="5" t="s">
        <v>197</v>
      </c>
      <c r="F137" s="3">
        <v>15</v>
      </c>
      <c r="G137" s="3">
        <v>12</v>
      </c>
      <c r="H137" s="3">
        <v>18</v>
      </c>
      <c r="I137" s="9">
        <f t="shared" si="3"/>
        <v>9.8610000000000007</v>
      </c>
      <c r="J137" s="10">
        <f t="shared" si="4"/>
        <v>6.1631250000000009</v>
      </c>
      <c r="K137" s="35"/>
      <c r="L137" s="27"/>
      <c r="M137" s="27"/>
      <c r="N137" s="29"/>
      <c r="O137" s="31"/>
      <c r="P137" s="21"/>
      <c r="Q137" s="21"/>
      <c r="R137" s="21"/>
      <c r="S137" s="21"/>
    </row>
    <row r="138" spans="2:19" x14ac:dyDescent="0.25">
      <c r="B138" s="3">
        <v>132</v>
      </c>
      <c r="C138" s="7" t="s">
        <v>198</v>
      </c>
      <c r="D138" s="3">
        <v>250</v>
      </c>
      <c r="E138" s="5" t="s">
        <v>199</v>
      </c>
      <c r="F138" s="3">
        <v>55</v>
      </c>
      <c r="G138" s="3">
        <v>70</v>
      </c>
      <c r="H138" s="3">
        <v>63</v>
      </c>
      <c r="I138" s="9">
        <f t="shared" si="3"/>
        <v>41.197066666666665</v>
      </c>
      <c r="J138" s="10">
        <f t="shared" si="4"/>
        <v>16.478826666666667</v>
      </c>
      <c r="K138" s="35"/>
      <c r="L138" s="27"/>
      <c r="M138" s="27"/>
      <c r="N138" s="29"/>
      <c r="O138" s="31"/>
      <c r="P138" s="21"/>
      <c r="Q138" s="21"/>
      <c r="R138" s="21"/>
      <c r="S138" s="21"/>
    </row>
    <row r="139" spans="2:19" x14ac:dyDescent="0.25">
      <c r="B139" s="3">
        <v>133</v>
      </c>
      <c r="C139" s="7" t="s">
        <v>200</v>
      </c>
      <c r="D139" s="3">
        <v>160</v>
      </c>
      <c r="E139" s="5" t="s">
        <v>201</v>
      </c>
      <c r="F139" s="3">
        <v>10</v>
      </c>
      <c r="G139" s="3">
        <v>5</v>
      </c>
      <c r="H139" s="3">
        <v>12</v>
      </c>
      <c r="I139" s="9">
        <f t="shared" ref="I139:I149" si="5">(F139+G139+H139)/3*0.38*1.73</f>
        <v>5.9165999999999999</v>
      </c>
      <c r="J139" s="10">
        <f t="shared" si="4"/>
        <v>3.6978749999999998</v>
      </c>
      <c r="K139" s="35"/>
      <c r="L139" s="27"/>
      <c r="M139" s="27"/>
      <c r="N139" s="29"/>
      <c r="O139" s="31"/>
      <c r="P139" s="21"/>
      <c r="Q139" s="21"/>
      <c r="R139" s="21"/>
      <c r="S139" s="21"/>
    </row>
    <row r="140" spans="2:19" x14ac:dyDescent="0.25">
      <c r="B140" s="3">
        <v>134</v>
      </c>
      <c r="C140" s="7" t="s">
        <v>202</v>
      </c>
      <c r="D140" s="3">
        <v>160</v>
      </c>
      <c r="E140" s="5" t="s">
        <v>167</v>
      </c>
      <c r="F140" s="3">
        <v>0</v>
      </c>
      <c r="G140" s="3">
        <v>0</v>
      </c>
      <c r="H140" s="3">
        <v>11</v>
      </c>
      <c r="I140" s="9">
        <f t="shared" si="5"/>
        <v>2.4104666666666668</v>
      </c>
      <c r="J140" s="10">
        <f t="shared" si="4"/>
        <v>1.5065416666666669</v>
      </c>
      <c r="K140" s="35"/>
      <c r="L140" s="27"/>
      <c r="M140" s="27"/>
      <c r="N140" s="29"/>
      <c r="O140" s="31"/>
      <c r="P140" s="21"/>
      <c r="Q140" s="21"/>
      <c r="R140" s="21"/>
      <c r="S140" s="21"/>
    </row>
    <row r="141" spans="2:19" x14ac:dyDescent="0.25">
      <c r="B141" s="3">
        <v>135</v>
      </c>
      <c r="C141" s="7" t="s">
        <v>203</v>
      </c>
      <c r="D141" s="3">
        <v>160</v>
      </c>
      <c r="E141" s="5" t="s">
        <v>204</v>
      </c>
      <c r="F141" s="3">
        <v>112</v>
      </c>
      <c r="G141" s="3">
        <v>144</v>
      </c>
      <c r="H141" s="3">
        <v>168</v>
      </c>
      <c r="I141" s="9">
        <f t="shared" si="5"/>
        <v>92.912533333333343</v>
      </c>
      <c r="J141" s="10">
        <f t="shared" si="4"/>
        <v>58.070333333333338</v>
      </c>
      <c r="K141" s="35"/>
      <c r="L141" s="27"/>
      <c r="M141" s="27"/>
      <c r="N141" s="29"/>
      <c r="O141" s="31"/>
      <c r="P141" s="21"/>
      <c r="Q141" s="21"/>
      <c r="R141" s="21"/>
      <c r="S141" s="21"/>
    </row>
    <row r="142" spans="2:19" x14ac:dyDescent="0.25">
      <c r="B142" s="3">
        <v>136</v>
      </c>
      <c r="C142" s="7" t="s">
        <v>205</v>
      </c>
      <c r="D142" s="3">
        <v>160</v>
      </c>
      <c r="E142" s="5" t="s">
        <v>12</v>
      </c>
      <c r="F142" s="3">
        <v>15</v>
      </c>
      <c r="G142" s="3">
        <v>5</v>
      </c>
      <c r="H142" s="3">
        <v>9</v>
      </c>
      <c r="I142" s="9">
        <f t="shared" si="5"/>
        <v>6.3548666666666662</v>
      </c>
      <c r="J142" s="10">
        <f t="shared" si="4"/>
        <v>3.9717916666666664</v>
      </c>
      <c r="K142" s="35"/>
      <c r="L142" s="27"/>
      <c r="M142" s="27"/>
      <c r="N142" s="29"/>
      <c r="O142" s="31"/>
      <c r="P142" s="21"/>
      <c r="Q142" s="21"/>
      <c r="R142" s="21"/>
      <c r="S142" s="21"/>
    </row>
    <row r="143" spans="2:19" x14ac:dyDescent="0.25">
      <c r="B143" s="3">
        <v>137</v>
      </c>
      <c r="C143" s="7" t="s">
        <v>206</v>
      </c>
      <c r="D143" s="3">
        <v>160</v>
      </c>
      <c r="E143" s="5" t="s">
        <v>207</v>
      </c>
      <c r="F143" s="3">
        <v>8</v>
      </c>
      <c r="G143" s="3">
        <v>11</v>
      </c>
      <c r="H143" s="3">
        <v>2</v>
      </c>
      <c r="I143" s="9">
        <f t="shared" si="5"/>
        <v>4.6017999999999999</v>
      </c>
      <c r="J143" s="10">
        <f t="shared" si="4"/>
        <v>2.876125</v>
      </c>
      <c r="K143" s="35"/>
      <c r="L143" s="27"/>
      <c r="M143" s="27"/>
      <c r="N143" s="29"/>
      <c r="O143" s="31"/>
      <c r="P143" s="21"/>
      <c r="Q143" s="21"/>
      <c r="R143" s="21"/>
      <c r="S143" s="21"/>
    </row>
    <row r="144" spans="2:19" x14ac:dyDescent="0.25">
      <c r="B144" s="3">
        <v>138</v>
      </c>
      <c r="C144" s="7" t="s">
        <v>208</v>
      </c>
      <c r="D144" s="3">
        <v>250</v>
      </c>
      <c r="E144" s="5" t="s">
        <v>207</v>
      </c>
      <c r="F144" s="3">
        <v>0</v>
      </c>
      <c r="G144" s="3">
        <v>1</v>
      </c>
      <c r="H144" s="3">
        <v>1</v>
      </c>
      <c r="I144" s="9">
        <f t="shared" si="5"/>
        <v>0.43826666666666658</v>
      </c>
      <c r="J144" s="10">
        <f t="shared" si="4"/>
        <v>0.17530666666666664</v>
      </c>
      <c r="K144" s="35"/>
      <c r="L144" s="27"/>
      <c r="M144" s="27"/>
      <c r="N144" s="29"/>
      <c r="O144" s="31"/>
      <c r="P144" s="21"/>
      <c r="Q144" s="21"/>
      <c r="R144" s="21"/>
      <c r="S144" s="21"/>
    </row>
    <row r="145" spans="2:19" x14ac:dyDescent="0.25">
      <c r="B145" s="3">
        <v>139</v>
      </c>
      <c r="C145" s="7" t="s">
        <v>209</v>
      </c>
      <c r="D145" s="3">
        <v>160</v>
      </c>
      <c r="E145" s="5" t="s">
        <v>210</v>
      </c>
      <c r="F145" s="3">
        <v>55</v>
      </c>
      <c r="G145" s="3">
        <v>127</v>
      </c>
      <c r="H145" s="3">
        <v>70</v>
      </c>
      <c r="I145" s="9">
        <f t="shared" si="5"/>
        <v>55.221600000000002</v>
      </c>
      <c r="J145" s="10">
        <f t="shared" si="4"/>
        <v>34.513500000000001</v>
      </c>
      <c r="K145" s="35"/>
      <c r="L145" s="27"/>
      <c r="M145" s="27"/>
      <c r="N145" s="29"/>
      <c r="O145" s="31"/>
      <c r="P145" s="21"/>
      <c r="Q145" s="21"/>
      <c r="R145" s="21"/>
      <c r="S145" s="21"/>
    </row>
    <row r="146" spans="2:19" x14ac:dyDescent="0.25">
      <c r="B146" s="3">
        <v>140</v>
      </c>
      <c r="C146" s="7" t="s">
        <v>217</v>
      </c>
      <c r="D146" s="3">
        <v>250</v>
      </c>
      <c r="E146" s="5" t="s">
        <v>221</v>
      </c>
      <c r="F146" s="3">
        <v>150</v>
      </c>
      <c r="G146" s="3">
        <v>144</v>
      </c>
      <c r="H146" s="3">
        <v>129</v>
      </c>
      <c r="I146" s="9">
        <f t="shared" si="5"/>
        <v>92.693399999999997</v>
      </c>
      <c r="J146" s="10">
        <f t="shared" si="4"/>
        <v>37.077359999999999</v>
      </c>
      <c r="K146" s="35"/>
      <c r="L146" s="27"/>
      <c r="M146" s="27"/>
      <c r="N146" s="29"/>
      <c r="O146" s="31"/>
      <c r="P146" s="21"/>
      <c r="Q146" s="21"/>
      <c r="R146" s="21"/>
      <c r="S146" s="21"/>
    </row>
    <row r="147" spans="2:19" x14ac:dyDescent="0.25">
      <c r="B147" s="3">
        <v>141</v>
      </c>
      <c r="C147" s="7" t="s">
        <v>218</v>
      </c>
      <c r="D147" s="3">
        <v>100</v>
      </c>
      <c r="E147" s="5" t="s">
        <v>222</v>
      </c>
      <c r="F147" s="3">
        <v>111</v>
      </c>
      <c r="G147" s="3">
        <v>94</v>
      </c>
      <c r="H147" s="3">
        <v>85</v>
      </c>
      <c r="I147" s="9">
        <f t="shared" si="5"/>
        <v>63.548666666666669</v>
      </c>
      <c r="J147" s="10">
        <f t="shared" si="4"/>
        <v>63.548666666666662</v>
      </c>
      <c r="K147" s="35"/>
      <c r="L147" s="27"/>
      <c r="M147" s="27"/>
      <c r="N147" s="29"/>
      <c r="O147" s="31"/>
      <c r="P147" s="21"/>
      <c r="Q147" s="21"/>
      <c r="R147" s="21"/>
      <c r="S147" s="21"/>
    </row>
    <row r="148" spans="2:19" x14ac:dyDescent="0.25">
      <c r="B148" s="3">
        <v>142</v>
      </c>
      <c r="C148" s="7" t="s">
        <v>219</v>
      </c>
      <c r="D148" s="3">
        <v>100</v>
      </c>
      <c r="E148" s="5" t="s">
        <v>222</v>
      </c>
      <c r="F148" s="3">
        <v>95</v>
      </c>
      <c r="G148" s="3">
        <v>43</v>
      </c>
      <c r="H148" s="3">
        <v>163</v>
      </c>
      <c r="I148" s="9">
        <f t="shared" si="5"/>
        <v>65.959133333333327</v>
      </c>
      <c r="J148" s="10">
        <f t="shared" si="4"/>
        <v>65.959133333333327</v>
      </c>
      <c r="K148" s="35"/>
      <c r="L148" s="27"/>
      <c r="M148" s="27"/>
      <c r="N148" s="29"/>
      <c r="O148" s="31"/>
      <c r="P148" s="21"/>
      <c r="Q148" s="21"/>
      <c r="R148" s="21"/>
      <c r="S148" s="21"/>
    </row>
    <row r="149" spans="2:19" x14ac:dyDescent="0.25">
      <c r="B149" s="3">
        <v>143</v>
      </c>
      <c r="C149" s="7" t="s">
        <v>220</v>
      </c>
      <c r="D149" s="3">
        <v>160</v>
      </c>
      <c r="E149" s="5" t="s">
        <v>221</v>
      </c>
      <c r="F149" s="3">
        <v>46</v>
      </c>
      <c r="G149" s="3">
        <v>50</v>
      </c>
      <c r="H149" s="3">
        <v>47</v>
      </c>
      <c r="I149" s="9">
        <f t="shared" si="5"/>
        <v>31.336066666666667</v>
      </c>
      <c r="J149" s="10">
        <f t="shared" si="4"/>
        <v>19.585041666666665</v>
      </c>
      <c r="K149" s="35"/>
      <c r="L149" s="27"/>
      <c r="M149" s="27"/>
      <c r="N149" s="29"/>
      <c r="O149" s="31"/>
      <c r="P149" s="21"/>
      <c r="Q149" s="21"/>
      <c r="R149" s="21"/>
      <c r="S149" s="21"/>
    </row>
    <row r="150" spans="2:19" x14ac:dyDescent="0.25">
      <c r="B150"/>
      <c r="C150"/>
      <c r="D150"/>
      <c r="E150"/>
      <c r="F150"/>
      <c r="G150"/>
      <c r="H150"/>
      <c r="I150"/>
    </row>
    <row r="151" spans="2:19" x14ac:dyDescent="0.25">
      <c r="B151"/>
      <c r="C151"/>
      <c r="D151"/>
      <c r="E151"/>
      <c r="F151"/>
      <c r="G151"/>
      <c r="H151"/>
      <c r="I151"/>
    </row>
    <row r="152" spans="2:19" x14ac:dyDescent="0.25">
      <c r="B152"/>
      <c r="C152"/>
      <c r="D152"/>
      <c r="E152"/>
      <c r="F152"/>
      <c r="G152"/>
      <c r="H152"/>
      <c r="I152"/>
    </row>
    <row r="153" spans="2:19" x14ac:dyDescent="0.25">
      <c r="B153"/>
      <c r="C153"/>
      <c r="D153"/>
      <c r="E153"/>
      <c r="F153"/>
      <c r="G153"/>
      <c r="H153"/>
      <c r="I153"/>
    </row>
    <row r="154" spans="2:19" x14ac:dyDescent="0.25">
      <c r="B154"/>
      <c r="C154"/>
      <c r="D154"/>
      <c r="E154"/>
      <c r="F154"/>
      <c r="G154"/>
      <c r="H154"/>
      <c r="I154"/>
    </row>
    <row r="155" spans="2:19" x14ac:dyDescent="0.25">
      <c r="B155"/>
      <c r="C155"/>
      <c r="D155"/>
      <c r="E155"/>
      <c r="F155"/>
      <c r="G155"/>
      <c r="H155"/>
      <c r="I155"/>
    </row>
    <row r="156" spans="2:19" x14ac:dyDescent="0.25">
      <c r="B156"/>
      <c r="C156"/>
      <c r="D156"/>
      <c r="E156"/>
      <c r="F156"/>
      <c r="G156"/>
      <c r="H156"/>
      <c r="I156"/>
    </row>
    <row r="157" spans="2:19" x14ac:dyDescent="0.25">
      <c r="B157"/>
      <c r="C157"/>
      <c r="D157"/>
      <c r="E157"/>
      <c r="F157"/>
      <c r="G157"/>
      <c r="H157"/>
      <c r="I157"/>
    </row>
    <row r="158" spans="2:19" x14ac:dyDescent="0.25">
      <c r="B158"/>
      <c r="C158"/>
      <c r="D158"/>
      <c r="E158"/>
      <c r="F158"/>
      <c r="G158"/>
      <c r="H158"/>
      <c r="I158"/>
    </row>
    <row r="159" spans="2:19" x14ac:dyDescent="0.25">
      <c r="B159"/>
      <c r="C159"/>
      <c r="D159"/>
      <c r="E159"/>
      <c r="F159"/>
      <c r="G159"/>
      <c r="H159"/>
      <c r="I159"/>
    </row>
    <row r="160" spans="2:19" x14ac:dyDescent="0.25">
      <c r="B160"/>
      <c r="C160"/>
      <c r="D160"/>
      <c r="E160"/>
      <c r="F160"/>
      <c r="G160"/>
      <c r="H160"/>
      <c r="I160"/>
    </row>
    <row r="161" spans="2:9" x14ac:dyDescent="0.25">
      <c r="B161"/>
      <c r="C161"/>
      <c r="D161"/>
      <c r="E161"/>
      <c r="F161"/>
      <c r="G161"/>
      <c r="H161"/>
      <c r="I161"/>
    </row>
    <row r="162" spans="2:9" x14ac:dyDescent="0.25">
      <c r="B162"/>
      <c r="C162"/>
      <c r="D162"/>
      <c r="E162"/>
      <c r="F162"/>
      <c r="G162"/>
      <c r="H162"/>
      <c r="I162"/>
    </row>
    <row r="163" spans="2:9" x14ac:dyDescent="0.25">
      <c r="B163"/>
      <c r="C163"/>
      <c r="D163"/>
      <c r="E163"/>
      <c r="F163"/>
      <c r="G163"/>
      <c r="H163"/>
      <c r="I163"/>
    </row>
    <row r="164" spans="2:9" x14ac:dyDescent="0.25">
      <c r="B164"/>
      <c r="C164"/>
      <c r="D164"/>
      <c r="E164"/>
      <c r="F164"/>
      <c r="G164"/>
      <c r="H164"/>
      <c r="I164"/>
    </row>
    <row r="165" spans="2:9" x14ac:dyDescent="0.25">
      <c r="B165"/>
      <c r="C165"/>
      <c r="D165"/>
      <c r="E165"/>
      <c r="F165"/>
      <c r="G165"/>
      <c r="H165"/>
      <c r="I165"/>
    </row>
    <row r="166" spans="2:9" x14ac:dyDescent="0.25">
      <c r="B166"/>
      <c r="C166"/>
      <c r="D166"/>
      <c r="E166"/>
      <c r="F166"/>
      <c r="G166"/>
      <c r="H166"/>
      <c r="I166"/>
    </row>
    <row r="167" spans="2:9" x14ac:dyDescent="0.25">
      <c r="B167"/>
      <c r="C167"/>
      <c r="D167"/>
      <c r="E167"/>
      <c r="F167"/>
      <c r="G167"/>
      <c r="H167"/>
      <c r="I167"/>
    </row>
    <row r="168" spans="2:9" x14ac:dyDescent="0.25">
      <c r="B168"/>
      <c r="C168"/>
      <c r="D168"/>
      <c r="E168"/>
      <c r="F168"/>
      <c r="G168"/>
      <c r="H168"/>
      <c r="I168"/>
    </row>
    <row r="169" spans="2:9" x14ac:dyDescent="0.25">
      <c r="B169"/>
      <c r="C169"/>
      <c r="D169"/>
      <c r="E169"/>
      <c r="F169"/>
      <c r="G169"/>
      <c r="H169"/>
      <c r="I169"/>
    </row>
    <row r="170" spans="2:9" x14ac:dyDescent="0.25">
      <c r="B170"/>
      <c r="C170"/>
      <c r="D170"/>
      <c r="E170"/>
      <c r="F170"/>
      <c r="G170"/>
      <c r="H170"/>
      <c r="I170"/>
    </row>
    <row r="171" spans="2:9" x14ac:dyDescent="0.25">
      <c r="B171"/>
      <c r="C171"/>
      <c r="D171"/>
      <c r="E171"/>
      <c r="F171"/>
      <c r="G171"/>
      <c r="H171"/>
      <c r="I171"/>
    </row>
    <row r="172" spans="2:9" x14ac:dyDescent="0.25">
      <c r="B172"/>
      <c r="C172"/>
      <c r="D172"/>
      <c r="E172"/>
      <c r="F172"/>
      <c r="G172"/>
      <c r="H172"/>
      <c r="I172"/>
    </row>
    <row r="173" spans="2:9" x14ac:dyDescent="0.25">
      <c r="B173"/>
      <c r="C173"/>
      <c r="D173"/>
      <c r="E173"/>
      <c r="F173"/>
      <c r="G173"/>
      <c r="H173"/>
      <c r="I173"/>
    </row>
    <row r="174" spans="2:9" x14ac:dyDescent="0.25">
      <c r="B174"/>
      <c r="C174"/>
      <c r="D174"/>
      <c r="E174"/>
      <c r="F174"/>
      <c r="G174"/>
      <c r="H174"/>
      <c r="I174"/>
    </row>
    <row r="175" spans="2:9" x14ac:dyDescent="0.25">
      <c r="B175"/>
      <c r="C175"/>
      <c r="D175"/>
      <c r="E175"/>
      <c r="F175"/>
      <c r="G175"/>
      <c r="H175"/>
      <c r="I175"/>
    </row>
    <row r="176" spans="2:9" x14ac:dyDescent="0.25">
      <c r="B176"/>
      <c r="C176"/>
      <c r="D176"/>
      <c r="E176"/>
      <c r="F176"/>
      <c r="G176"/>
      <c r="H176"/>
      <c r="I176"/>
    </row>
    <row r="177" spans="2:9" x14ac:dyDescent="0.25">
      <c r="B177"/>
      <c r="C177"/>
      <c r="D177"/>
      <c r="E177"/>
      <c r="F177"/>
      <c r="G177"/>
      <c r="H177"/>
      <c r="I177"/>
    </row>
    <row r="178" spans="2:9" x14ac:dyDescent="0.25">
      <c r="B178"/>
      <c r="C178"/>
      <c r="D178"/>
      <c r="E178"/>
      <c r="F178"/>
      <c r="G178"/>
      <c r="H178"/>
      <c r="I178"/>
    </row>
    <row r="179" spans="2:9" x14ac:dyDescent="0.25">
      <c r="B179"/>
      <c r="C179"/>
      <c r="D179"/>
      <c r="E179"/>
      <c r="F179"/>
      <c r="G179"/>
      <c r="H179"/>
      <c r="I179"/>
    </row>
    <row r="180" spans="2:9" x14ac:dyDescent="0.25">
      <c r="B180"/>
      <c r="C180"/>
      <c r="D180"/>
      <c r="E180"/>
      <c r="F180"/>
      <c r="G180"/>
      <c r="H180"/>
      <c r="I180"/>
    </row>
    <row r="181" spans="2:9" x14ac:dyDescent="0.25">
      <c r="B181"/>
      <c r="C181"/>
      <c r="D181"/>
      <c r="E181"/>
      <c r="F181"/>
      <c r="G181"/>
      <c r="H181"/>
      <c r="I181"/>
    </row>
    <row r="182" spans="2:9" x14ac:dyDescent="0.25">
      <c r="B182"/>
      <c r="C182"/>
      <c r="D182"/>
      <c r="E182"/>
      <c r="F182"/>
      <c r="G182"/>
      <c r="H182"/>
      <c r="I182"/>
    </row>
    <row r="183" spans="2:9" x14ac:dyDescent="0.25">
      <c r="B183"/>
      <c r="C183"/>
      <c r="D183"/>
      <c r="E183"/>
      <c r="F183"/>
      <c r="G183"/>
      <c r="H183"/>
      <c r="I183"/>
    </row>
    <row r="184" spans="2:9" x14ac:dyDescent="0.25">
      <c r="B184"/>
      <c r="C184"/>
      <c r="D184"/>
      <c r="E184"/>
      <c r="F184"/>
      <c r="G184"/>
      <c r="H184"/>
      <c r="I184"/>
    </row>
    <row r="185" spans="2:9" x14ac:dyDescent="0.25">
      <c r="B185"/>
      <c r="C185"/>
      <c r="D185"/>
      <c r="E185"/>
      <c r="F185"/>
      <c r="G185"/>
      <c r="H185"/>
      <c r="I185"/>
    </row>
    <row r="186" spans="2:9" x14ac:dyDescent="0.25">
      <c r="B186"/>
      <c r="C186"/>
      <c r="D186"/>
      <c r="E186"/>
      <c r="F186"/>
      <c r="G186"/>
      <c r="H186"/>
      <c r="I186"/>
    </row>
    <row r="187" spans="2:9" x14ac:dyDescent="0.25">
      <c r="B187"/>
      <c r="C187"/>
      <c r="D187"/>
      <c r="E187"/>
      <c r="F187"/>
      <c r="G187"/>
      <c r="H187"/>
      <c r="I187"/>
    </row>
    <row r="188" spans="2:9" x14ac:dyDescent="0.25">
      <c r="B188"/>
      <c r="C188"/>
      <c r="D188"/>
      <c r="E188"/>
      <c r="F188"/>
      <c r="G188"/>
      <c r="H188"/>
      <c r="I188"/>
    </row>
    <row r="189" spans="2:9" x14ac:dyDescent="0.25">
      <c r="B189"/>
      <c r="C189"/>
      <c r="D189"/>
      <c r="E189"/>
      <c r="F189"/>
      <c r="G189"/>
      <c r="H189"/>
      <c r="I189"/>
    </row>
    <row r="190" spans="2:9" x14ac:dyDescent="0.25">
      <c r="B190"/>
      <c r="C190"/>
      <c r="D190"/>
      <c r="E190"/>
      <c r="F190"/>
      <c r="G190"/>
      <c r="H190"/>
      <c r="I190"/>
    </row>
    <row r="191" spans="2:9" x14ac:dyDescent="0.25">
      <c r="B191"/>
      <c r="C191"/>
      <c r="D191"/>
      <c r="E191"/>
      <c r="F191"/>
      <c r="G191"/>
      <c r="H191"/>
      <c r="I191"/>
    </row>
    <row r="192" spans="2:9" x14ac:dyDescent="0.25">
      <c r="B192"/>
      <c r="C192"/>
      <c r="D192"/>
      <c r="E192"/>
      <c r="F192"/>
      <c r="G192"/>
      <c r="H192"/>
      <c r="I192"/>
    </row>
    <row r="193" spans="2:9" x14ac:dyDescent="0.25">
      <c r="B193"/>
      <c r="C193"/>
      <c r="D193"/>
      <c r="E193"/>
      <c r="F193"/>
      <c r="G193"/>
      <c r="H193"/>
      <c r="I193"/>
    </row>
    <row r="194" spans="2:9" x14ac:dyDescent="0.25">
      <c r="B194"/>
      <c r="C194"/>
      <c r="D194"/>
      <c r="E194"/>
      <c r="F194"/>
      <c r="G194"/>
      <c r="H194"/>
      <c r="I194"/>
    </row>
    <row r="195" spans="2:9" x14ac:dyDescent="0.25">
      <c r="B195"/>
      <c r="C195"/>
      <c r="D195"/>
      <c r="E195"/>
      <c r="F195"/>
      <c r="G195"/>
      <c r="H195"/>
      <c r="I195"/>
    </row>
    <row r="196" spans="2:9" x14ac:dyDescent="0.25">
      <c r="B196"/>
      <c r="C196"/>
      <c r="D196"/>
      <c r="E196"/>
      <c r="F196"/>
      <c r="G196"/>
      <c r="H196"/>
      <c r="I196"/>
    </row>
    <row r="197" spans="2:9" x14ac:dyDescent="0.25">
      <c r="B197"/>
      <c r="C197"/>
      <c r="D197"/>
      <c r="E197"/>
      <c r="F197"/>
      <c r="G197"/>
      <c r="H197"/>
      <c r="I197"/>
    </row>
    <row r="198" spans="2:9" x14ac:dyDescent="0.25">
      <c r="B198"/>
      <c r="C198"/>
      <c r="D198"/>
      <c r="E198"/>
      <c r="F198"/>
      <c r="G198"/>
      <c r="H198"/>
      <c r="I198"/>
    </row>
    <row r="199" spans="2:9" x14ac:dyDescent="0.25">
      <c r="B199"/>
      <c r="C199"/>
      <c r="D199"/>
      <c r="E199"/>
      <c r="F199"/>
      <c r="G199"/>
      <c r="H199"/>
      <c r="I199"/>
    </row>
    <row r="200" spans="2:9" x14ac:dyDescent="0.25">
      <c r="B200"/>
      <c r="C200"/>
      <c r="D200"/>
      <c r="E200"/>
      <c r="F200"/>
      <c r="G200"/>
      <c r="H200"/>
      <c r="I200"/>
    </row>
    <row r="201" spans="2:9" x14ac:dyDescent="0.25">
      <c r="B201"/>
      <c r="C201"/>
      <c r="D201"/>
      <c r="E201"/>
      <c r="F201"/>
      <c r="G201"/>
      <c r="H201"/>
      <c r="I201"/>
    </row>
    <row r="202" spans="2:9" x14ac:dyDescent="0.25">
      <c r="B202"/>
      <c r="C202"/>
      <c r="D202"/>
      <c r="E202"/>
      <c r="F202"/>
      <c r="G202"/>
      <c r="H202"/>
      <c r="I202"/>
    </row>
    <row r="203" spans="2:9" x14ac:dyDescent="0.25">
      <c r="B203"/>
      <c r="C203"/>
      <c r="D203"/>
      <c r="E203"/>
      <c r="F203"/>
      <c r="G203"/>
      <c r="H203"/>
      <c r="I203"/>
    </row>
    <row r="204" spans="2:9" x14ac:dyDescent="0.25">
      <c r="B204"/>
      <c r="C204"/>
      <c r="D204"/>
      <c r="E204"/>
      <c r="F204"/>
      <c r="G204"/>
      <c r="H204"/>
      <c r="I204"/>
    </row>
    <row r="205" spans="2:9" x14ac:dyDescent="0.25">
      <c r="B205"/>
      <c r="C205"/>
      <c r="D205"/>
      <c r="E205"/>
      <c r="F205"/>
      <c r="G205"/>
      <c r="H205"/>
      <c r="I205"/>
    </row>
    <row r="206" spans="2:9" x14ac:dyDescent="0.25">
      <c r="B206"/>
      <c r="C206"/>
      <c r="D206"/>
      <c r="E206"/>
      <c r="F206"/>
      <c r="G206"/>
      <c r="H206"/>
      <c r="I206"/>
    </row>
    <row r="207" spans="2:9" x14ac:dyDescent="0.25">
      <c r="B207"/>
      <c r="C207"/>
      <c r="D207"/>
      <c r="E207"/>
      <c r="F207"/>
      <c r="G207"/>
      <c r="H207"/>
      <c r="I207"/>
    </row>
    <row r="208" spans="2:9" x14ac:dyDescent="0.25">
      <c r="B208"/>
      <c r="C208"/>
      <c r="D208"/>
      <c r="E208"/>
      <c r="F208"/>
      <c r="G208"/>
      <c r="H208"/>
      <c r="I208"/>
    </row>
    <row r="209" spans="2:9" x14ac:dyDescent="0.25">
      <c r="B209"/>
      <c r="C209"/>
      <c r="D209"/>
      <c r="E209"/>
      <c r="F209"/>
      <c r="G209"/>
      <c r="H209"/>
      <c r="I209"/>
    </row>
    <row r="210" spans="2:9" x14ac:dyDescent="0.25">
      <c r="B210"/>
      <c r="C210"/>
      <c r="D210"/>
      <c r="E210"/>
      <c r="F210"/>
      <c r="G210"/>
      <c r="H210"/>
      <c r="I210"/>
    </row>
    <row r="211" spans="2:9" x14ac:dyDescent="0.25">
      <c r="B211"/>
      <c r="C211"/>
      <c r="D211"/>
      <c r="E211"/>
      <c r="F211"/>
      <c r="G211"/>
      <c r="H211"/>
      <c r="I211"/>
    </row>
    <row r="212" spans="2:9" x14ac:dyDescent="0.25">
      <c r="B212"/>
      <c r="C212"/>
      <c r="D212"/>
      <c r="E212"/>
      <c r="F212"/>
      <c r="G212"/>
      <c r="H212"/>
      <c r="I212"/>
    </row>
    <row r="213" spans="2:9" x14ac:dyDescent="0.25">
      <c r="B213"/>
      <c r="C213"/>
      <c r="D213"/>
      <c r="E213"/>
      <c r="F213"/>
      <c r="G213"/>
      <c r="H213"/>
      <c r="I213"/>
    </row>
    <row r="214" spans="2:9" x14ac:dyDescent="0.25">
      <c r="B214"/>
      <c r="C214"/>
      <c r="D214"/>
      <c r="E214"/>
      <c r="F214"/>
      <c r="G214"/>
      <c r="H214"/>
      <c r="I214"/>
    </row>
    <row r="215" spans="2:9" x14ac:dyDescent="0.25">
      <c r="B215"/>
      <c r="C215"/>
      <c r="D215"/>
      <c r="E215"/>
      <c r="F215"/>
      <c r="G215"/>
      <c r="H215"/>
      <c r="I215"/>
    </row>
    <row r="216" spans="2:9" x14ac:dyDescent="0.25">
      <c r="B216"/>
      <c r="C216"/>
      <c r="D216"/>
      <c r="E216"/>
      <c r="F216"/>
      <c r="G216"/>
      <c r="H216"/>
      <c r="I216"/>
    </row>
    <row r="217" spans="2:9" x14ac:dyDescent="0.25">
      <c r="B217"/>
      <c r="C217"/>
      <c r="D217"/>
      <c r="E217"/>
      <c r="F217"/>
      <c r="G217"/>
      <c r="H217"/>
      <c r="I217"/>
    </row>
    <row r="218" spans="2:9" x14ac:dyDescent="0.25">
      <c r="B218"/>
      <c r="C218"/>
      <c r="D218"/>
      <c r="E218"/>
      <c r="F218"/>
      <c r="G218"/>
      <c r="H218"/>
      <c r="I218"/>
    </row>
    <row r="219" spans="2:9" x14ac:dyDescent="0.25">
      <c r="B219"/>
      <c r="C219"/>
      <c r="D219"/>
      <c r="E219"/>
      <c r="F219"/>
      <c r="G219"/>
      <c r="H219"/>
      <c r="I219"/>
    </row>
    <row r="220" spans="2:9" x14ac:dyDescent="0.25">
      <c r="B220"/>
      <c r="C220"/>
      <c r="D220"/>
      <c r="E220"/>
      <c r="F220"/>
      <c r="G220"/>
      <c r="H220"/>
      <c r="I220"/>
    </row>
    <row r="221" spans="2:9" x14ac:dyDescent="0.25">
      <c r="B221"/>
      <c r="C221"/>
      <c r="D221"/>
      <c r="E221"/>
      <c r="F221"/>
      <c r="G221"/>
      <c r="H221"/>
      <c r="I221"/>
    </row>
    <row r="222" spans="2:9" x14ac:dyDescent="0.25">
      <c r="B222"/>
      <c r="C222"/>
      <c r="D222"/>
      <c r="E222"/>
      <c r="F222"/>
      <c r="G222"/>
      <c r="H222"/>
      <c r="I222"/>
    </row>
    <row r="223" spans="2:9" x14ac:dyDescent="0.25">
      <c r="B223"/>
      <c r="C223"/>
      <c r="D223"/>
      <c r="E223"/>
      <c r="F223"/>
      <c r="G223"/>
      <c r="H223"/>
      <c r="I223"/>
    </row>
    <row r="224" spans="2:9" x14ac:dyDescent="0.25">
      <c r="B224"/>
      <c r="C224"/>
      <c r="D224"/>
      <c r="E224"/>
      <c r="F224"/>
      <c r="G224"/>
      <c r="H224"/>
      <c r="I224"/>
    </row>
    <row r="225" spans="2:9" x14ac:dyDescent="0.25">
      <c r="B225"/>
      <c r="C225"/>
      <c r="D225"/>
      <c r="E225"/>
      <c r="F225"/>
      <c r="G225"/>
      <c r="H225"/>
      <c r="I225"/>
    </row>
    <row r="226" spans="2:9" x14ac:dyDescent="0.25">
      <c r="B226"/>
      <c r="C226"/>
      <c r="D226"/>
      <c r="E226"/>
      <c r="F226"/>
      <c r="G226"/>
      <c r="H226"/>
      <c r="I226"/>
    </row>
    <row r="227" spans="2:9" x14ac:dyDescent="0.25">
      <c r="B227"/>
      <c r="C227"/>
      <c r="D227"/>
      <c r="E227"/>
      <c r="F227"/>
      <c r="G227"/>
      <c r="H227"/>
      <c r="I227"/>
    </row>
    <row r="228" spans="2:9" x14ac:dyDescent="0.25">
      <c r="B228"/>
      <c r="C228"/>
      <c r="D228"/>
      <c r="E228"/>
      <c r="F228"/>
      <c r="G228"/>
      <c r="H228"/>
      <c r="I228"/>
    </row>
    <row r="229" spans="2:9" x14ac:dyDescent="0.25">
      <c r="B229"/>
      <c r="C229"/>
      <c r="D229"/>
      <c r="E229"/>
      <c r="F229"/>
      <c r="G229"/>
      <c r="H229"/>
      <c r="I229"/>
    </row>
    <row r="230" spans="2:9" x14ac:dyDescent="0.25">
      <c r="B230"/>
      <c r="C230"/>
      <c r="D230"/>
      <c r="E230"/>
      <c r="F230"/>
      <c r="G230"/>
      <c r="H230"/>
      <c r="I230"/>
    </row>
    <row r="231" spans="2:9" x14ac:dyDescent="0.25">
      <c r="B231"/>
      <c r="C231"/>
      <c r="D231"/>
      <c r="E231"/>
      <c r="F231"/>
      <c r="G231"/>
      <c r="H231"/>
      <c r="I231"/>
    </row>
    <row r="232" spans="2:9" x14ac:dyDescent="0.25">
      <c r="B232"/>
      <c r="C232"/>
      <c r="D232"/>
      <c r="E232"/>
      <c r="F232"/>
      <c r="G232"/>
      <c r="H232"/>
      <c r="I232"/>
    </row>
    <row r="233" spans="2:9" x14ac:dyDescent="0.25">
      <c r="B233"/>
      <c r="C233"/>
      <c r="D233"/>
      <c r="E233"/>
      <c r="F233"/>
      <c r="G233"/>
      <c r="H233"/>
      <c r="I233"/>
    </row>
    <row r="234" spans="2:9" x14ac:dyDescent="0.25">
      <c r="B234"/>
      <c r="C234"/>
      <c r="D234"/>
      <c r="E234"/>
      <c r="F234"/>
      <c r="G234"/>
      <c r="H234"/>
      <c r="I234"/>
    </row>
    <row r="235" spans="2:9" x14ac:dyDescent="0.25">
      <c r="B235"/>
      <c r="C235"/>
      <c r="D235"/>
      <c r="E235"/>
      <c r="F235"/>
      <c r="G235"/>
      <c r="H235"/>
      <c r="I235"/>
    </row>
    <row r="236" spans="2:9" x14ac:dyDescent="0.25">
      <c r="B236"/>
      <c r="C236"/>
      <c r="D236"/>
      <c r="E236"/>
      <c r="F236"/>
      <c r="G236"/>
      <c r="H236"/>
      <c r="I236"/>
    </row>
    <row r="237" spans="2:9" x14ac:dyDescent="0.25">
      <c r="B237"/>
      <c r="C237"/>
      <c r="D237"/>
      <c r="E237"/>
      <c r="F237"/>
      <c r="G237"/>
      <c r="H237"/>
      <c r="I237"/>
    </row>
    <row r="238" spans="2:9" x14ac:dyDescent="0.25">
      <c r="B238"/>
      <c r="C238"/>
      <c r="D238"/>
      <c r="E238"/>
      <c r="F238"/>
      <c r="G238"/>
      <c r="H238"/>
      <c r="I238"/>
    </row>
    <row r="239" spans="2:9" x14ac:dyDescent="0.25">
      <c r="B239"/>
      <c r="C239"/>
      <c r="D239"/>
      <c r="E239"/>
      <c r="F239"/>
      <c r="G239"/>
      <c r="H239"/>
      <c r="I239"/>
    </row>
    <row r="240" spans="2:9" x14ac:dyDescent="0.25">
      <c r="B240"/>
      <c r="C240"/>
      <c r="D240"/>
      <c r="E240"/>
      <c r="F240"/>
      <c r="G240"/>
      <c r="H240"/>
      <c r="I240"/>
    </row>
    <row r="241" spans="2:9" x14ac:dyDescent="0.25">
      <c r="B241"/>
      <c r="C241"/>
      <c r="D241"/>
      <c r="E241"/>
      <c r="F241"/>
      <c r="G241"/>
      <c r="H241"/>
      <c r="I241"/>
    </row>
    <row r="242" spans="2:9" x14ac:dyDescent="0.25">
      <c r="B242"/>
      <c r="C242"/>
      <c r="D242"/>
      <c r="E242"/>
      <c r="F242"/>
      <c r="G242"/>
      <c r="H242"/>
      <c r="I242"/>
    </row>
    <row r="243" spans="2:9" x14ac:dyDescent="0.25">
      <c r="B243"/>
      <c r="C243"/>
      <c r="D243"/>
      <c r="E243"/>
      <c r="F243"/>
      <c r="G243"/>
      <c r="H243"/>
      <c r="I243"/>
    </row>
    <row r="244" spans="2:9" x14ac:dyDescent="0.25">
      <c r="B244"/>
      <c r="C244"/>
      <c r="D244"/>
      <c r="E244"/>
      <c r="F244"/>
      <c r="G244"/>
      <c r="H244"/>
      <c r="I244"/>
    </row>
    <row r="245" spans="2:9" x14ac:dyDescent="0.25">
      <c r="B245"/>
      <c r="C245"/>
      <c r="D245"/>
      <c r="E245"/>
      <c r="F245"/>
      <c r="G245"/>
      <c r="H245"/>
      <c r="I245"/>
    </row>
    <row r="246" spans="2:9" x14ac:dyDescent="0.25">
      <c r="B246"/>
      <c r="C246"/>
      <c r="D246"/>
      <c r="E246"/>
      <c r="F246"/>
      <c r="G246"/>
      <c r="H246"/>
      <c r="I246"/>
    </row>
    <row r="247" spans="2:9" x14ac:dyDescent="0.25">
      <c r="B247"/>
      <c r="C247"/>
      <c r="D247"/>
      <c r="E247"/>
      <c r="F247"/>
      <c r="G247"/>
      <c r="H247"/>
      <c r="I247"/>
    </row>
    <row r="248" spans="2:9" x14ac:dyDescent="0.25">
      <c r="B248"/>
      <c r="C248"/>
      <c r="D248"/>
      <c r="E248"/>
      <c r="F248"/>
      <c r="G248"/>
      <c r="H248"/>
      <c r="I248"/>
    </row>
    <row r="249" spans="2:9" x14ac:dyDescent="0.25">
      <c r="B249"/>
      <c r="C249"/>
      <c r="D249"/>
      <c r="E249"/>
      <c r="F249"/>
      <c r="G249"/>
      <c r="H249"/>
      <c r="I249"/>
    </row>
    <row r="250" spans="2:9" x14ac:dyDescent="0.25">
      <c r="B250"/>
      <c r="C250"/>
      <c r="D250"/>
      <c r="E250"/>
      <c r="F250"/>
      <c r="G250"/>
      <c r="H250"/>
      <c r="I250"/>
    </row>
    <row r="251" spans="2:9" x14ac:dyDescent="0.25">
      <c r="B251"/>
      <c r="C251"/>
      <c r="D251"/>
      <c r="E251"/>
      <c r="F251"/>
      <c r="G251"/>
      <c r="H251"/>
      <c r="I251"/>
    </row>
    <row r="252" spans="2:9" x14ac:dyDescent="0.25">
      <c r="B252"/>
      <c r="C252"/>
      <c r="D252"/>
      <c r="E252"/>
      <c r="F252"/>
      <c r="G252"/>
      <c r="H252"/>
      <c r="I252"/>
    </row>
    <row r="253" spans="2:9" x14ac:dyDescent="0.25">
      <c r="B253"/>
      <c r="C253"/>
      <c r="D253"/>
      <c r="E253"/>
      <c r="F253"/>
      <c r="G253"/>
      <c r="H253"/>
      <c r="I253"/>
    </row>
    <row r="254" spans="2:9" x14ac:dyDescent="0.25">
      <c r="B254"/>
      <c r="C254"/>
      <c r="D254"/>
      <c r="E254"/>
      <c r="F254"/>
      <c r="G254"/>
      <c r="H254"/>
      <c r="I254"/>
    </row>
    <row r="255" spans="2:9" x14ac:dyDescent="0.25">
      <c r="B255"/>
      <c r="C255"/>
      <c r="D255"/>
      <c r="E255"/>
      <c r="F255"/>
      <c r="G255"/>
      <c r="H255"/>
      <c r="I255"/>
    </row>
    <row r="256" spans="2:9" x14ac:dyDescent="0.25">
      <c r="B256"/>
      <c r="C256"/>
      <c r="D256"/>
      <c r="E256"/>
      <c r="F256"/>
      <c r="G256"/>
      <c r="H256"/>
      <c r="I256"/>
    </row>
    <row r="257" spans="2:9" x14ac:dyDescent="0.25">
      <c r="B257"/>
      <c r="C257"/>
      <c r="D257"/>
      <c r="E257"/>
      <c r="F257"/>
      <c r="G257"/>
      <c r="H257"/>
      <c r="I257"/>
    </row>
    <row r="258" spans="2:9" x14ac:dyDescent="0.25">
      <c r="B258"/>
      <c r="C258"/>
      <c r="D258"/>
      <c r="E258"/>
      <c r="F258"/>
      <c r="G258"/>
      <c r="H258"/>
      <c r="I258"/>
    </row>
    <row r="259" spans="2:9" x14ac:dyDescent="0.25">
      <c r="B259"/>
      <c r="C259"/>
      <c r="D259"/>
      <c r="E259"/>
      <c r="F259"/>
      <c r="G259"/>
      <c r="H259"/>
      <c r="I259"/>
    </row>
    <row r="260" spans="2:9" x14ac:dyDescent="0.25">
      <c r="B260"/>
      <c r="C260"/>
      <c r="D260"/>
      <c r="E260"/>
      <c r="F260"/>
      <c r="G260"/>
      <c r="H260"/>
      <c r="I260"/>
    </row>
    <row r="261" spans="2:9" x14ac:dyDescent="0.25">
      <c r="B261"/>
      <c r="C261"/>
      <c r="D261"/>
      <c r="E261"/>
      <c r="F261"/>
      <c r="G261"/>
      <c r="H261"/>
      <c r="I261"/>
    </row>
    <row r="262" spans="2:9" x14ac:dyDescent="0.25">
      <c r="B262"/>
      <c r="C262"/>
      <c r="D262"/>
      <c r="E262"/>
      <c r="F262"/>
      <c r="G262"/>
      <c r="H262"/>
      <c r="I262"/>
    </row>
    <row r="263" spans="2:9" x14ac:dyDescent="0.25">
      <c r="B263"/>
      <c r="C263"/>
      <c r="D263"/>
      <c r="E263"/>
      <c r="F263"/>
      <c r="G263"/>
      <c r="H263"/>
      <c r="I263"/>
    </row>
    <row r="264" spans="2:9" x14ac:dyDescent="0.25">
      <c r="B264"/>
      <c r="C264"/>
      <c r="D264"/>
      <c r="E264"/>
      <c r="F264"/>
      <c r="G264"/>
      <c r="H264"/>
      <c r="I264"/>
    </row>
    <row r="265" spans="2:9" x14ac:dyDescent="0.25">
      <c r="B265"/>
      <c r="C265"/>
      <c r="D265"/>
      <c r="E265"/>
      <c r="F265"/>
      <c r="G265"/>
      <c r="H265"/>
      <c r="I265"/>
    </row>
    <row r="266" spans="2:9" x14ac:dyDescent="0.25">
      <c r="B266"/>
      <c r="C266"/>
      <c r="D266"/>
      <c r="E266"/>
      <c r="F266"/>
      <c r="G266"/>
      <c r="H266"/>
      <c r="I266"/>
    </row>
    <row r="267" spans="2:9" x14ac:dyDescent="0.25">
      <c r="B267"/>
      <c r="C267"/>
      <c r="D267"/>
      <c r="E267"/>
      <c r="F267"/>
      <c r="G267"/>
      <c r="H267"/>
      <c r="I267"/>
    </row>
    <row r="268" spans="2:9" x14ac:dyDescent="0.25">
      <c r="B268"/>
      <c r="C268"/>
      <c r="D268"/>
      <c r="E268"/>
      <c r="F268"/>
      <c r="G268"/>
      <c r="H268"/>
      <c r="I268"/>
    </row>
    <row r="269" spans="2:9" x14ac:dyDescent="0.25">
      <c r="B269"/>
      <c r="C269"/>
      <c r="D269"/>
      <c r="E269"/>
      <c r="F269"/>
      <c r="G269"/>
      <c r="H269"/>
      <c r="I269"/>
    </row>
    <row r="270" spans="2:9" x14ac:dyDescent="0.25">
      <c r="B270"/>
      <c r="C270"/>
      <c r="D270"/>
      <c r="E270"/>
      <c r="F270"/>
      <c r="G270"/>
      <c r="H270"/>
      <c r="I270"/>
    </row>
    <row r="271" spans="2:9" x14ac:dyDescent="0.25">
      <c r="B271"/>
      <c r="C271"/>
      <c r="D271"/>
      <c r="E271"/>
      <c r="F271"/>
      <c r="G271"/>
      <c r="H271"/>
      <c r="I271"/>
    </row>
    <row r="272" spans="2:9" x14ac:dyDescent="0.25">
      <c r="B272"/>
      <c r="C272"/>
      <c r="D272"/>
      <c r="E272"/>
      <c r="F272"/>
      <c r="G272"/>
      <c r="H272"/>
      <c r="I272"/>
    </row>
    <row r="273" spans="2:9" x14ac:dyDescent="0.25">
      <c r="B273"/>
      <c r="C273"/>
      <c r="D273"/>
      <c r="E273"/>
      <c r="F273"/>
      <c r="G273"/>
      <c r="H273"/>
      <c r="I273"/>
    </row>
    <row r="274" spans="2:9" x14ac:dyDescent="0.25">
      <c r="B274"/>
      <c r="C274"/>
      <c r="D274"/>
      <c r="E274"/>
      <c r="F274"/>
      <c r="G274"/>
      <c r="H274"/>
      <c r="I274"/>
    </row>
    <row r="275" spans="2:9" x14ac:dyDescent="0.25">
      <c r="B275"/>
      <c r="C275"/>
      <c r="D275"/>
      <c r="E275"/>
      <c r="F275"/>
      <c r="G275"/>
      <c r="H275"/>
      <c r="I275"/>
    </row>
    <row r="276" spans="2:9" x14ac:dyDescent="0.25">
      <c r="B276"/>
      <c r="C276"/>
      <c r="D276"/>
      <c r="E276"/>
      <c r="F276"/>
      <c r="G276"/>
      <c r="H276"/>
      <c r="I276"/>
    </row>
    <row r="277" spans="2:9" x14ac:dyDescent="0.25">
      <c r="B277"/>
      <c r="C277"/>
      <c r="D277"/>
      <c r="E277"/>
      <c r="F277"/>
      <c r="G277"/>
      <c r="H277"/>
      <c r="I277"/>
    </row>
    <row r="278" spans="2:9" x14ac:dyDescent="0.25">
      <c r="B278"/>
      <c r="C278"/>
      <c r="D278"/>
      <c r="E278"/>
      <c r="F278"/>
      <c r="G278"/>
      <c r="H278"/>
      <c r="I278"/>
    </row>
    <row r="279" spans="2:9" x14ac:dyDescent="0.25">
      <c r="B279"/>
      <c r="C279"/>
      <c r="D279"/>
      <c r="E279"/>
      <c r="F279"/>
      <c r="G279"/>
      <c r="H279"/>
      <c r="I279"/>
    </row>
    <row r="280" spans="2:9" x14ac:dyDescent="0.25">
      <c r="B280"/>
      <c r="C280"/>
      <c r="D280"/>
      <c r="E280"/>
      <c r="F280"/>
      <c r="G280"/>
      <c r="H280"/>
      <c r="I280"/>
    </row>
    <row r="281" spans="2:9" x14ac:dyDescent="0.25">
      <c r="B281"/>
      <c r="C281"/>
      <c r="D281"/>
      <c r="E281"/>
      <c r="F281"/>
      <c r="G281"/>
      <c r="H281"/>
      <c r="I281"/>
    </row>
    <row r="282" spans="2:9" x14ac:dyDescent="0.25">
      <c r="B282"/>
      <c r="C282"/>
      <c r="D282"/>
      <c r="E282"/>
      <c r="F282"/>
      <c r="G282"/>
      <c r="H282"/>
      <c r="I282"/>
    </row>
    <row r="283" spans="2:9" x14ac:dyDescent="0.25">
      <c r="B283"/>
      <c r="C283"/>
      <c r="D283"/>
      <c r="E283"/>
      <c r="F283"/>
      <c r="G283"/>
      <c r="H283"/>
      <c r="I283"/>
    </row>
    <row r="284" spans="2:9" x14ac:dyDescent="0.25">
      <c r="B284"/>
      <c r="C284"/>
      <c r="D284"/>
      <c r="E284"/>
      <c r="F284"/>
      <c r="G284"/>
      <c r="H284"/>
      <c r="I284"/>
    </row>
    <row r="285" spans="2:9" x14ac:dyDescent="0.25">
      <c r="B285"/>
      <c r="C285"/>
      <c r="D285"/>
      <c r="E285"/>
      <c r="F285"/>
      <c r="G285"/>
      <c r="H285"/>
      <c r="I285"/>
    </row>
    <row r="286" spans="2:9" x14ac:dyDescent="0.25">
      <c r="B286"/>
      <c r="C286"/>
      <c r="D286"/>
      <c r="E286"/>
      <c r="F286"/>
      <c r="G286"/>
      <c r="H286"/>
      <c r="I286"/>
    </row>
    <row r="287" spans="2:9" x14ac:dyDescent="0.25">
      <c r="B287"/>
      <c r="C287"/>
      <c r="D287"/>
      <c r="E287"/>
      <c r="F287"/>
      <c r="G287"/>
      <c r="H287"/>
      <c r="I287"/>
    </row>
    <row r="288" spans="2:9" x14ac:dyDescent="0.25">
      <c r="B288"/>
      <c r="C288"/>
      <c r="D288"/>
      <c r="E288"/>
      <c r="F288"/>
      <c r="G288"/>
      <c r="H288"/>
      <c r="I288"/>
    </row>
    <row r="289" spans="2:9" x14ac:dyDescent="0.25">
      <c r="B289"/>
      <c r="C289"/>
      <c r="D289"/>
      <c r="E289"/>
      <c r="F289"/>
      <c r="G289"/>
      <c r="H289"/>
      <c r="I289"/>
    </row>
    <row r="290" spans="2:9" x14ac:dyDescent="0.25">
      <c r="B290"/>
      <c r="C290"/>
      <c r="D290"/>
      <c r="E290"/>
      <c r="F290"/>
      <c r="G290"/>
      <c r="H290"/>
      <c r="I290"/>
    </row>
    <row r="291" spans="2:9" x14ac:dyDescent="0.25">
      <c r="B291"/>
      <c r="C291"/>
      <c r="D291"/>
      <c r="E291"/>
      <c r="F291"/>
      <c r="G291"/>
      <c r="H291"/>
      <c r="I291"/>
    </row>
    <row r="292" spans="2:9" x14ac:dyDescent="0.25">
      <c r="B292"/>
      <c r="C292"/>
      <c r="D292"/>
      <c r="E292"/>
      <c r="F292"/>
      <c r="G292"/>
      <c r="H292"/>
      <c r="I292"/>
    </row>
    <row r="293" spans="2:9" x14ac:dyDescent="0.25">
      <c r="B293"/>
      <c r="C293"/>
      <c r="D293"/>
      <c r="E293"/>
      <c r="F293"/>
      <c r="G293"/>
      <c r="H293"/>
      <c r="I293"/>
    </row>
    <row r="294" spans="2:9" x14ac:dyDescent="0.25">
      <c r="B294"/>
      <c r="C294"/>
      <c r="D294"/>
      <c r="E294"/>
      <c r="F294"/>
      <c r="G294"/>
      <c r="H294"/>
      <c r="I294"/>
    </row>
    <row r="295" spans="2:9" x14ac:dyDescent="0.25">
      <c r="B295"/>
      <c r="C295"/>
      <c r="D295"/>
      <c r="E295"/>
      <c r="F295"/>
      <c r="G295"/>
      <c r="H295"/>
      <c r="I295"/>
    </row>
    <row r="296" spans="2:9" x14ac:dyDescent="0.25">
      <c r="B296"/>
      <c r="C296"/>
      <c r="D296"/>
      <c r="E296"/>
      <c r="F296"/>
      <c r="G296"/>
      <c r="H296"/>
      <c r="I296"/>
    </row>
    <row r="297" spans="2:9" x14ac:dyDescent="0.25">
      <c r="B297"/>
      <c r="C297"/>
      <c r="D297"/>
      <c r="E297"/>
      <c r="F297"/>
      <c r="G297"/>
      <c r="H297"/>
      <c r="I297"/>
    </row>
    <row r="298" spans="2:9" x14ac:dyDescent="0.25">
      <c r="B298"/>
      <c r="C298"/>
      <c r="D298"/>
      <c r="E298"/>
      <c r="F298"/>
      <c r="G298"/>
      <c r="H298"/>
      <c r="I298"/>
    </row>
    <row r="299" spans="2:9" x14ac:dyDescent="0.25">
      <c r="B299"/>
      <c r="C299"/>
      <c r="D299"/>
      <c r="E299"/>
      <c r="F299"/>
      <c r="G299"/>
      <c r="H299"/>
      <c r="I299"/>
    </row>
    <row r="300" spans="2:9" x14ac:dyDescent="0.25">
      <c r="B300"/>
      <c r="C300"/>
      <c r="D300"/>
      <c r="E300"/>
      <c r="F300"/>
      <c r="G300"/>
      <c r="H300"/>
      <c r="I300"/>
    </row>
    <row r="301" spans="2:9" x14ac:dyDescent="0.25">
      <c r="B301"/>
      <c r="C301"/>
      <c r="D301"/>
      <c r="E301"/>
      <c r="F301"/>
      <c r="G301"/>
      <c r="H301"/>
      <c r="I301"/>
    </row>
    <row r="302" spans="2:9" x14ac:dyDescent="0.25">
      <c r="B302"/>
      <c r="C302"/>
      <c r="D302"/>
      <c r="E302"/>
      <c r="F302"/>
      <c r="G302"/>
      <c r="H302"/>
      <c r="I302"/>
    </row>
    <row r="303" spans="2:9" x14ac:dyDescent="0.25">
      <c r="B303"/>
      <c r="C303"/>
      <c r="D303"/>
      <c r="E303"/>
      <c r="F303"/>
      <c r="G303"/>
      <c r="H303"/>
      <c r="I303"/>
    </row>
    <row r="304" spans="2:9" x14ac:dyDescent="0.25">
      <c r="B304"/>
      <c r="C304"/>
      <c r="D304"/>
      <c r="E304"/>
      <c r="F304"/>
      <c r="G304"/>
      <c r="H304"/>
      <c r="I304"/>
    </row>
    <row r="305" spans="2:9" x14ac:dyDescent="0.25">
      <c r="B305"/>
      <c r="C305"/>
      <c r="D305"/>
      <c r="E305"/>
      <c r="F305"/>
      <c r="G305"/>
      <c r="H305"/>
      <c r="I305"/>
    </row>
    <row r="306" spans="2:9" x14ac:dyDescent="0.25">
      <c r="B306"/>
      <c r="C306"/>
      <c r="D306"/>
      <c r="E306"/>
      <c r="F306"/>
      <c r="G306"/>
      <c r="H306"/>
      <c r="I306"/>
    </row>
    <row r="307" spans="2:9" x14ac:dyDescent="0.25">
      <c r="B307"/>
      <c r="C307"/>
      <c r="D307"/>
      <c r="E307"/>
      <c r="F307"/>
      <c r="G307"/>
      <c r="H307"/>
      <c r="I307"/>
    </row>
    <row r="308" spans="2:9" x14ac:dyDescent="0.25">
      <c r="B308"/>
      <c r="C308"/>
      <c r="D308"/>
      <c r="E308"/>
      <c r="F308"/>
      <c r="G308"/>
      <c r="H308"/>
      <c r="I308"/>
    </row>
    <row r="309" spans="2:9" x14ac:dyDescent="0.25">
      <c r="B309"/>
      <c r="C309"/>
      <c r="D309"/>
      <c r="E309"/>
      <c r="F309"/>
      <c r="G309"/>
      <c r="H309"/>
      <c r="I309"/>
    </row>
    <row r="310" spans="2:9" x14ac:dyDescent="0.25">
      <c r="B310"/>
      <c r="C310"/>
      <c r="D310"/>
      <c r="E310"/>
      <c r="F310"/>
      <c r="G310"/>
      <c r="H310"/>
      <c r="I310"/>
    </row>
    <row r="311" spans="2:9" x14ac:dyDescent="0.25">
      <c r="B311"/>
      <c r="C311"/>
      <c r="D311"/>
      <c r="E311"/>
      <c r="F311"/>
      <c r="G311"/>
      <c r="H311"/>
      <c r="I311"/>
    </row>
    <row r="312" spans="2:9" x14ac:dyDescent="0.25">
      <c r="B312"/>
      <c r="C312"/>
      <c r="D312"/>
      <c r="E312"/>
      <c r="F312"/>
      <c r="G312"/>
      <c r="H312"/>
      <c r="I312"/>
    </row>
    <row r="313" spans="2:9" x14ac:dyDescent="0.25">
      <c r="B313"/>
      <c r="C313"/>
      <c r="D313"/>
      <c r="E313"/>
      <c r="F313"/>
      <c r="G313"/>
      <c r="H313"/>
      <c r="I313"/>
    </row>
    <row r="314" spans="2:9" x14ac:dyDescent="0.25">
      <c r="B314"/>
      <c r="C314"/>
      <c r="D314"/>
      <c r="E314"/>
      <c r="F314"/>
      <c r="G314"/>
      <c r="H314"/>
      <c r="I314"/>
    </row>
    <row r="315" spans="2:9" x14ac:dyDescent="0.25">
      <c r="B315"/>
      <c r="C315"/>
      <c r="D315"/>
      <c r="E315"/>
      <c r="F315"/>
      <c r="G315"/>
      <c r="H315"/>
      <c r="I315"/>
    </row>
    <row r="316" spans="2:9" x14ac:dyDescent="0.25">
      <c r="B316"/>
      <c r="C316"/>
      <c r="D316"/>
      <c r="E316"/>
      <c r="F316"/>
      <c r="G316"/>
      <c r="H316"/>
      <c r="I316"/>
    </row>
    <row r="317" spans="2:9" x14ac:dyDescent="0.25">
      <c r="B317"/>
      <c r="C317"/>
      <c r="D317"/>
      <c r="E317"/>
      <c r="F317"/>
      <c r="G317"/>
      <c r="H317"/>
      <c r="I317"/>
    </row>
    <row r="318" spans="2:9" x14ac:dyDescent="0.25">
      <c r="B318"/>
      <c r="C318"/>
      <c r="D318"/>
      <c r="E318"/>
      <c r="F318"/>
      <c r="G318"/>
      <c r="H318"/>
      <c r="I318"/>
    </row>
    <row r="319" spans="2:9" x14ac:dyDescent="0.25">
      <c r="B319"/>
      <c r="C319"/>
      <c r="D319"/>
      <c r="E319"/>
      <c r="F319"/>
      <c r="G319"/>
      <c r="H319"/>
      <c r="I319"/>
    </row>
    <row r="320" spans="2:9" x14ac:dyDescent="0.25">
      <c r="B320"/>
      <c r="C320"/>
      <c r="D320"/>
      <c r="E320"/>
      <c r="F320"/>
      <c r="G320"/>
      <c r="H320"/>
      <c r="I320"/>
    </row>
    <row r="321" spans="2:9" x14ac:dyDescent="0.25">
      <c r="B321"/>
      <c r="C321"/>
      <c r="D321"/>
      <c r="E321"/>
      <c r="F321"/>
      <c r="G321"/>
      <c r="H321"/>
      <c r="I321"/>
    </row>
  </sheetData>
  <mergeCells count="13">
    <mergeCell ref="B2:J2"/>
    <mergeCell ref="I4:I5"/>
    <mergeCell ref="J4:J5"/>
    <mergeCell ref="F4:H4"/>
    <mergeCell ref="C3:C5"/>
    <mergeCell ref="D3:D5"/>
    <mergeCell ref="E3:E5"/>
    <mergeCell ref="K3:O3"/>
    <mergeCell ref="K4:M4"/>
    <mergeCell ref="N4:N5"/>
    <mergeCell ref="O4:O5"/>
    <mergeCell ref="B3:B5"/>
    <mergeCell ref="F3:J3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2017-03-01T06:00:18Z</dcterms:modified>
</cp:coreProperties>
</file>